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Шапка" sheetId="1" r:id="rId1"/>
    <sheet name="Шапка и 1 раздел" sheetId="2" r:id="rId2"/>
    <sheet name="2 раздел - Показатели финан" sheetId="3" r:id="rId3"/>
    <sheet name="3 раздел" sheetId="4" r:id="rId4"/>
    <sheet name="раздел 3.1" sheetId="5" r:id="rId5"/>
    <sheet name="раздел 4" sheetId="6" r:id="rId6"/>
  </sheets>
  <definedNames>
    <definedName name="_xlnm.Print_Area" localSheetId="2">'2 раздел - Показатели финан'!$A$1:$B$164</definedName>
    <definedName name="_xlnm.Print_Area" localSheetId="0">'Шапка'!$A$1:$L$53</definedName>
    <definedName name="_xlnm.Print_Area" localSheetId="1">'Шапка и 1 раздел'!$A$1:$K$54</definedName>
  </definedNames>
  <calcPr fullCalcOnLoad="1"/>
</workbook>
</file>

<file path=xl/sharedStrings.xml><?xml version="1.0" encoding="utf-8"?>
<sst xmlns="http://schemas.openxmlformats.org/spreadsheetml/2006/main" count="920" uniqueCount="277">
  <si>
    <t>III. Показатели по поступлениям и выплатам учреждения</t>
  </si>
  <si>
    <t>Наименование показателя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</si>
  <si>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</si>
  <si>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</si>
  <si>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</si>
  <si>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 xml:space="preserve">субсидии
на финансовое
обеспечение
выполнения
государствен-
ного задания
из бюджета
Федераль-
ного фонда
обязательно-
го медицин-
ского страхо-
вания
</t>
  </si>
  <si>
    <t xml:space="preserve">субсидии на
осуществление 
капитальных
вложений
</t>
  </si>
  <si>
    <t xml:space="preserve">средства
обязательного
медицинского
страхования
</t>
  </si>
  <si>
    <t xml:space="preserve">поступления от оказания
услуг (выполнения работ)
на платной основе и от иной
приносящей доход деятельности
</t>
  </si>
  <si>
    <t xml:space="preserve">из них
гранты
</t>
  </si>
  <si>
    <t>Планируемый остаток средств на начало планируемого года</t>
  </si>
  <si>
    <t xml:space="preserve">   в том числе:</t>
  </si>
  <si>
    <t>за счет бюджетных ассигнований</t>
  </si>
  <si>
    <t>за счет средств от иной приносящей доход деятельности</t>
  </si>
  <si>
    <t>Поступления, всего:</t>
  </si>
  <si>
    <t xml:space="preserve">        в том числе:</t>
  </si>
  <si>
    <t>Субсидии на выполнение государственного задания</t>
  </si>
  <si>
    <t>Субсидии на иные цели</t>
  </si>
  <si>
    <t>Бюджетные инвестиции</t>
  </si>
  <si>
    <t>Поступления государственным бюджетным (автономным) учреждением  (подразделением) на оказание услуг (выполнения работ), предоставление которых для физических и юридических лиц осуществляется на платной основе, всего</t>
  </si>
  <si>
    <t xml:space="preserve">         в том числе:</t>
  </si>
  <si>
    <t>Услуга № 1</t>
  </si>
  <si>
    <t>Услуга № 2</t>
  </si>
  <si>
    <t>Поступления от иной приносящей доход деятельности, всего:</t>
  </si>
  <si>
    <t xml:space="preserve">      в том числе: </t>
  </si>
  <si>
    <t>Поступления от реализации ценных бумаг</t>
  </si>
  <si>
    <t>Планируемый остаток средств на конец планируемого года</t>
  </si>
  <si>
    <t>Выплаты за счет средств бюджета, всего:</t>
  </si>
  <si>
    <t xml:space="preserve">      в том числе:</t>
  </si>
  <si>
    <t>Оплата труда и начисления на выплаты по оплате труда, всего</t>
  </si>
  <si>
    <t xml:space="preserve">         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</si>
  <si>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</si>
  <si>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</si>
  <si>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</si>
  <si>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</si>
  <si>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</si>
  <si>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</si>
  <si>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</si>
  <si>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</si>
  <si>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</si>
  <si>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</si>
  <si>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- организация питания</t>
  </si>
  <si>
    <t>-  оплата труда руководителей педагогической практики по договорам гражданско-правового характера</t>
  </si>
  <si>
    <t>- прочие услуги</t>
  </si>
  <si>
    <t>Социальное обеспечение, всего</t>
  </si>
  <si>
    <t xml:space="preserve">        из них:</t>
  </si>
  <si>
    <t>Пособия по социальной помощи населению</t>
  </si>
  <si>
    <t>- ежегодное денежное пособие на приобретение литературы и письменных принадлежностей</t>
  </si>
  <si>
    <t>- компенсация на питание</t>
  </si>
  <si>
    <t>- компенсация на мягкий инвентарь</t>
  </si>
  <si>
    <t>- личные расходы детям-сиротам</t>
  </si>
  <si>
    <t>- компенсация выпускникам</t>
  </si>
  <si>
    <t>- прочие социальные выплаты</t>
  </si>
  <si>
    <t>Прочие расходы, в том числе:</t>
  </si>
  <si>
    <t>- стипендии</t>
  </si>
  <si>
    <t>- налог на имущество</t>
  </si>
  <si>
    <t>- земельный налог</t>
  </si>
  <si>
    <t>- транспортный налог</t>
  </si>
  <si>
    <t>- 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</si>
  <si>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</si>
  <si>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</si>
  <si>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</si>
  <si>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</si>
  <si>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</si>
  <si>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- продукты питания</t>
  </si>
  <si>
    <t>- медикаменты</t>
  </si>
  <si>
    <t>- мягкий инвентарь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</si>
  <si>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</si>
  <si>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</si>
  <si>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</si>
  <si>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</si>
  <si>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</si>
  <si>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Погашение кредиторской задолженности за отчетный год и предыдущие годы  всего:</t>
  </si>
  <si>
    <t xml:space="preserve">       в том числе:</t>
  </si>
  <si>
    <t>Прочие расходы</t>
  </si>
  <si>
    <t>Погашение кредиторской задолженности по мероприятиям, в том числе программным мероприятиям по исполнительным листам  всего:</t>
  </si>
  <si>
    <t>Социальное обеспечение</t>
  </si>
  <si>
    <t>За счет федеральных средств</t>
  </si>
  <si>
    <t xml:space="preserve">      из них:</t>
  </si>
  <si>
    <t>-капитальный ремонт зданий за счет средств резервного фонда Президента РФ</t>
  </si>
  <si>
    <t>-стипендия Президента РФ и Правительства РФ (текущие поступления)</t>
  </si>
  <si>
    <t>-стипендия Президента РФ и Правительства РФ (за счет остатков прошлых лет)</t>
  </si>
  <si>
    <t xml:space="preserve">-реализация проекта модернизации региональной системы общего образования </t>
  </si>
  <si>
    <t>-финансовое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</si>
  <si>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Государственные программы: (наименование программы)     </t>
  </si>
  <si>
    <t>Выплаты за счет доходов, полученных от платной и иной приносящей доход деятельности, всего:</t>
  </si>
  <si>
    <t>-  оплата труда по договорам гражданско-правового характера</t>
  </si>
  <si>
    <t>Прочие расходов, в том числе:</t>
  </si>
  <si>
    <t>Исполнитель</t>
  </si>
  <si>
    <t>Телефон</t>
  </si>
  <si>
    <t xml:space="preserve">субсидии,
предоставля-
емые в соот-
ветствии с аб-
зацем вторым
пункта 1 статьи
78.1 Бюджетно-
го кодекса
Российской
Федерации                            (субсидия на иные цели)
</t>
  </si>
  <si>
    <t xml:space="preserve">из них
глатные услуги
</t>
  </si>
  <si>
    <t xml:space="preserve">субсидии
 на финансовое
обеспечение выполнения государственного
задания 
из 
областного бюджета 
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</si>
  <si>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</si>
  <si>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</si>
  <si>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</si>
  <si>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</si>
  <si>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</si>
  <si>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</si>
  <si>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</si>
  <si>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</si>
  <si>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</si>
  <si>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</si>
  <si>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</si>
  <si>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</si>
  <si>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</si>
  <si>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</si>
  <si>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</si>
  <si>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</si>
  <si>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</si>
  <si>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</si>
  <si>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</si>
  <si>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</si>
  <si>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</si>
  <si>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</si>
  <si>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</si>
  <si>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</si>
  <si>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</si>
  <si>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</si>
  <si>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</si>
  <si>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</si>
  <si>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</si>
  <si>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</si>
  <si>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</si>
  <si>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</si>
  <si>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</si>
  <si>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</si>
  <si>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</si>
  <si>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</si>
  <si>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</si>
  <si>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</si>
  <si>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</si>
  <si>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III.I. Показатели выплат по расходам на закупку товаров, работ, услуг учреждения (подразделения)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</si>
  <si>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</si>
  <si>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</si>
  <si>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</si>
  <si>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</si>
  <si>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</si>
  <si>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</si>
  <si>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</si>
  <si>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</si>
  <si>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</si>
  <si>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</si>
  <si>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</si>
  <si>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IV. Сведения о средствах, поступающих во временное распоряжение учреждения (подразделения)</t>
  </si>
  <si>
    <t>Главный бухгалтер государственного бюджетного (автономного) учреждения
(подразделения)</t>
  </si>
  <si>
    <t>Х</t>
  </si>
  <si>
    <t>Федеральная целевая программа «Развитие образования» на 2011-2020 годы, в части осуществления мер, направленных на разработку и внедрение программ модернизации систем профессионального образования, за счет федеральных средств</t>
  </si>
  <si>
    <t>Государственная программа Российской Федерации "Доступная среда" на 2011-2020 годы за счет средств федерального бюджета</t>
  </si>
  <si>
    <t>Плановый период</t>
  </si>
  <si>
    <t>1-й год планового периода</t>
  </si>
  <si>
    <t>2-й год планового периода</t>
  </si>
  <si>
    <t>расщифровка подписи</t>
  </si>
  <si>
    <t>И.Г. Ермилова</t>
  </si>
  <si>
    <t>(8453) 46-48-44</t>
  </si>
  <si>
    <t xml:space="preserve"> Оказание Учреждением платных услуг. В соответствии с дейтсвующим законодательством дополнительные платные услуги могут быть оказаны физическим и юридическим лицам сверх установленного государственного задания и по тем видам, которые не относятся к основным. При условии выполнения Учреждением государственного звадания и для достижения целей, ради которых оно создано, специалисты Учреждения могут оказывать следующие платные услуги: 1) обучение по дополнительным общеобразовательным программам; 2) индивидуально-групповые занятия логопеда, педагога-психолога, учимтеля-дефектолога, консультация врача-педиатра, заняти по лечебной физкультуре; 3) консультационные психолого-педагогические, социальные и юридические, психодиагностические и психокоррекционные услуги родителям (законным представителям); 4) психодиагностические и психокоррекционные услуги; 5) организация и проведение совещаний, симпозиумов, семинаро (в том числе мастер-классов, творческих лабараторий), научных конференций, лекций, практических занятий, тренингов; 6) методическая помощь по вопросам сферы образования: разработка проектов программ, методической документации, пособий, брошюр, памяток; 7) транспортные услуги; 8) проведение диагностики способностей, профориентационной диагностики и консультирования, углубленной диагностики индивидуальных способностей, ресурсов и рисков; системы отношений граждан; 9) реализация товаров, изготовленных обучающимися в мастерских Учреждения через выставки-продажи; 10) диагностика, консультации, тренинги, занятия, проводимые учителями-логопедами, педагогами-психологамиЮ, учителями-дефектологами, социальными педагогами, медицинскими работниками сверх нормативной нагрузки, в том числе для лиц, не являющихся участками образовательного процесса; 11) подготовка психологической характеристики особенностей развития детей; 12) групповые и индивидуальные общеразвивающие занятия с детьми, направленные на их общее психофизическое, психоэмоциональное, познавательное развитие и подготовку детей к школе, занятия по самопознанию, самоорганизации, саморегуляции для подростков; 13) занятия с детьми в группах дневного кратковременного пребывания, группах выходного дня и других группах, созданных по запросу родителей (законных представителей); 14) углубленная диагностика индивидуальных особенностей, ресурсов и рисков - по запросам родителей и подростков старше 15 лет; 150 профориентационная диагностика и консультирование подростков; 16) экспертно-диагностическая деятельность, в т.ч. по запросам судей при рассмотрении семейных дел - об определении места жительства ребенка, порядка общения с ребенком, о лишении, ограничении родительских прав и их восстановлении; 17) дополнительные педагогические занятия по учебным предметам, а также по развитию межпредметных умений и навыков; 18) занятия по развитию устной и письменной речи на русском языке для детей мигрантов; 19) индивидуальое профессиональное консультирование педагогов, психологов и других специалистов; 20) аутсорсинговые услуги образовательным и другим организациям социальной сферы; 21) психологическое проектирование образоватлеьной среды, среды обитания детей, игровых площадок и парков и т.п. 22) психолого-педагогическая экспертиза развивающей среды, игрушек и грового оборудования, компьтерных программ, произведений литературы и искусства для детей и подростков и т.п. 23) организация и проведение учебно-ознакомительной и производственной практики, стажировок для студентов учреждений среднего и высшего профессионального образования; 24) проведение лекций, стажировок, обучающих семинаров и других видов обучения, не сопровождающихся итоговой аттестацией и выдачей документов об образовании и (или) квалификации и другие; 25) психологическое консультирование, групповые тренинговые занятия, курсы индивидуальных и групповых занятий по самопознанию, самоорганизации, саморегуляции, самопрезентации для взрослых; 26) групповая и индивидуальная семейная психотерапия, психокоррекция; коррекция детско-родительских отношений; 27) создание и передача методической продукции, результатов интелектуальной деятельности; издательская и полиграфическая деятельность, тиражирование и реализация учебной, учебно-методической, печатной, аудиовизуальной продукции, информационных и других материалов; 28) организация досуга, экскурсионных поездок, походов.</t>
  </si>
  <si>
    <t>1.3. Перечень услуг (работ), осуществляемых на платной основе.</t>
  </si>
  <si>
    <t xml:space="preserve"> Для достижения целей, указанных в Уставе, Учреждение осуществляет следующие виды деятельности: 1. Реализация основных и дополнительных образовательных программ, в том числе: 1) дополнительных общеразвивающих программ, 2) основных образовательных программ дошкольного образования, 3) адаптированных общеобразовательных программ начального общего образования, программ психолого-педагогической, коррекционно-развивающей, социально-педагогической, профилактической направленности. 2. Оказание помощи обучающимся, испытывающим трудности в освоении основных общеобразовательных программ, развитии и социальной адаптации, включая работу психолого-медико-педагогической комиссии: 1) осуществление комплексного психолого-медико-педагогического обследования детей в возрасте от 0 лет до окончания ими общеобразовательного учреждения через функционирование при Учреждении психолого-медико-педагогической комиссии (далее - ПМПК), подготовка рекомендаций по определению специальных условий для организации их обучения, реабилитации и социализации; 2) осуществление индивидуально ориентированной педагогической, психологической, социальной, медицинской, диагностической и юридической помощи, сопровождения детей в условиях стационарного проживания и дневного пребывания в Учреждении, в кровной или замещающей, а также в постинтернатный период; 3) оказание социальной, психологической, педагогической, правовой, консультативной и иной помощи обучающимся в Учреждении в преодолении трудной жизненной ситуации; 4) организация комплексной работы по предупреждению, выявлению, преодолению психофизического и психоэмоционального неблагополучия обучающихся в образовательной и социальной среде; 5) сохранение кровной семьи для ребенка, а также создание системы профилактической и реабилитационной работы с семьями и детьми, находящимися в социально опасном положении, в трудной жизненной ситуации, на ранней стадии семейного неблагополучия; 6) проведение курсов индивидуальных и групповых коррекционно-развивающих занятий с обучающимися, испытывающими трудности в обучении, адаптации, социализации в целях преодоления трудностей, развития навыков и личностных качеств, укрепления адаптивных ресурсов; 7) оказание экстренной помощи обучающимися в кризисном состоянии, ситуации конфликта, состоянии дезадаптации, суицидальной готовности; обеспечение индивидуального сопровождения, психолого-педагогической поддержки; 8)осуществление комплекса мероприятий по выявлению причин социальной дезадаптации обучающихся и оказания им социальной помощи, осуществление связи с семьей, а также с органами и организациями по вопросам трудоустройства, обеспечения жильем, пособиями и пенсиями. 3. Сопровождение замещающих семей: 1) подготовка граждан, выразивших желание стать приемными родителями согласно программма "Школа приемных родителей", с использованием различных форм обучения; 2) погдотовка детей-сирот и детей, оставшихся без попечения родителей, проживающих в Учреждении, к жизни в замещающей семье, оказание содействия в устройстве на воспитание в семьи граждан, с последующим их психолого-педагогическим и медико-социальным сопровождением; 3) реализация программ психолого-педагогического и медико-социального сопровождения замещающих семей. 4. Сопровождение выпускников из числа детей-сирот, детей, оставшихся без попечения родителей: 1) организация индивидуального сопровождения и поддержки выпускников Учреждения для успешной социализации и интеграции в общество. </t>
  </si>
  <si>
    <t>1.2. Виды деятельности государственного бюджетного (автономного) учреждения (подразделения).</t>
  </si>
  <si>
    <t xml:space="preserve">Основными целями деятельности Учреждения являются: 1. Оказание содействия в реализации права детей-сирот и детей, оставшихся без попечения родителей, жить и воспитываться в родной или замещающей семье. 2. Проведение комплексного психолого-медико-педагогического обследования детей с целью своевременного выявления детей с особенностями в физическом и (или) психическом развитии и (или) отклонениями в поведении. Подготовка по результатм обследования рекомендаций по оказанию им психолого-медико-педагогической помощи, организации их обучения и воспитания. 3 . Организация проживания в условиях стационара Учреждения на полном государственном обеспечении и создание комплекса условий, приближенных к семейным, обеспечивающих полноценную социализацию и интеграцию в общество детей-сирот и детей, оставшихся без попечения родителей, в том числе и в постинтернатный период. 4. Обеспечение образовательной деятельности по дополнительным образовательным программам коррекционно-развивающей, профилактической, развивающей направленности, а также по основным общеобразовательным программам дошкольного образования и социальной реабилитации, адаптации детей-сирот и детей, оставшихся без попечения родителей, несовершеннолетних, находящихся в трудной жизненной ситуации, в условиях круглосуточного и дневного пребывания в Учреждении.  </t>
  </si>
  <si>
    <t xml:space="preserve">1.1. Цели деятельности государственного бюджетного (автономного) учреждения (подразделения). </t>
  </si>
  <si>
    <t xml:space="preserve">I.  Сведения о деятельности государственного бюджетного (автономного) учреждения </t>
  </si>
  <si>
    <t>413865, Саратовская область, г. Балаково, ул. Набережная, д. 3А</t>
  </si>
  <si>
    <t xml:space="preserve">Адрес фактического местонахождения государственного бюджетного (автономного) учреждения (подразделения) </t>
  </si>
  <si>
    <t>Министерство образования 
Саратовской области</t>
  </si>
  <si>
    <t>Наименование органа, осуществляющего функции и полномочия учредителя</t>
  </si>
  <si>
    <t>383</t>
  </si>
  <si>
    <t>по ОКЕИ</t>
  </si>
  <si>
    <t>Единица измерения: руб. (с точностью до второго десятичного знака)</t>
  </si>
  <si>
    <t>6439060487/643901001</t>
  </si>
  <si>
    <t xml:space="preserve">ИНН / КПП     </t>
  </si>
  <si>
    <t>по ОКПО</t>
  </si>
  <si>
    <t>Государственное бюджетное учреждение Саратовской области "Центр психолого-педагогического и медико-социального сопровождения детей" г. Балаково</t>
  </si>
  <si>
    <t>Наименование государственного бюджетного (автономного) учреждения (подразделения)</t>
  </si>
  <si>
    <t>Дата</t>
  </si>
  <si>
    <t>г.</t>
  </si>
  <si>
    <t>января</t>
  </si>
  <si>
    <t>»</t>
  </si>
  <si>
    <t>«</t>
  </si>
  <si>
    <t>Форма по КФД</t>
  </si>
  <si>
    <t>КОДЫ</t>
  </si>
  <si>
    <t xml:space="preserve">год </t>
  </si>
  <si>
    <t xml:space="preserve">на </t>
  </si>
  <si>
    <t>План финансово - хозяйственной деятельности</t>
  </si>
  <si>
    <t>"_______"________________ 2017г.</t>
  </si>
  <si>
    <t>"_______"________________ 2017 г.</t>
  </si>
  <si>
    <t>(расшифровка подписи)</t>
  </si>
  <si>
    <t>(подпись)</t>
  </si>
  <si>
    <t>Т.А. Бузаева</t>
  </si>
  <si>
    <t xml:space="preserve"> М.А. Епифанова</t>
  </si>
  <si>
    <t>ГБУ СО "Центр психолого-педагогического и медико-социального сопровождения детей" г. Балаково</t>
  </si>
  <si>
    <t>Директор</t>
  </si>
  <si>
    <t>Министр образования области</t>
  </si>
  <si>
    <t>УТВЕРЖДАЮ</t>
  </si>
  <si>
    <t>СОГЛАСОВАНО</t>
  </si>
  <si>
    <t>3.3.16. По прочим расчетам с кредиторами</t>
  </si>
  <si>
    <t>3.3.15. По платежам в бюджет</t>
  </si>
  <si>
    <t>3.3.14. По социальному обеспечению, в том числе:</t>
  </si>
  <si>
    <t>3.3.13. По оплате прочих расходов, в том числе:</t>
  </si>
  <si>
    <t>3.3.12. По приобретению материальных запасов, в том числе:</t>
  </si>
  <si>
    <t>3.3.11. По приобретению непроизведенных активов</t>
  </si>
  <si>
    <t>3.3.10. По приобретению нематериальных активов</t>
  </si>
  <si>
    <t>3.3.9. По приобретению основных средств</t>
  </si>
  <si>
    <t>3.3.8. По оплате прочих услуг, в том числе:</t>
  </si>
  <si>
    <t>3.3.7. По оплате услуг по содержанию имущества</t>
  </si>
  <si>
    <t>3.3.6. По оплате коммунальных услуг</t>
  </si>
  <si>
    <t>3.3.5. По оплате транспортных услуг</t>
  </si>
  <si>
    <t>3.3.4. По оплате услуг связи</t>
  </si>
  <si>
    <t xml:space="preserve">3.3.3. По начислениям на выплаты по оплате труда </t>
  </si>
  <si>
    <t>3.3.2. По прочим выплатам</t>
  </si>
  <si>
    <t>3.3.1. По заработной плате</t>
  </si>
  <si>
    <t xml:space="preserve">          в том числе:</t>
  </si>
  <si>
    <t>3.3.     Кредиторская задолженность по расчетам с поставщиками и под-рядчиками за счет доходов, полученных от платной и иной приносящей доход деятельности, всего:</t>
  </si>
  <si>
    <t>3.2.16. По прочим расчетам с кредиторами</t>
  </si>
  <si>
    <t>3.2.15. По платежам в бюджет</t>
  </si>
  <si>
    <t>3.2.13. По оплате прочих расходов, в том числе:</t>
  </si>
  <si>
    <t>3.2.12. По приобретению материальных запасов, в том числе:</t>
  </si>
  <si>
    <t>3.2.11. По приобретению непроизведенных активов</t>
  </si>
  <si>
    <t>3.2.10. По приобретению нематериальных активов</t>
  </si>
  <si>
    <t>3.2.9. По приобретению основных средств</t>
  </si>
  <si>
    <t>3.2.8. По оплате прочих услуг, в том числе:</t>
  </si>
  <si>
    <t>3.2.7. По оплате услуг по содержанию имущества</t>
  </si>
  <si>
    <t>3.2.6. По оплате коммунальных услуг</t>
  </si>
  <si>
    <t>3.2.5. По оплате транспортных услуг</t>
  </si>
  <si>
    <t>3.2.4. По оплате услуг связи</t>
  </si>
  <si>
    <t xml:space="preserve">3.2.3. По начислениям на выплаты по оплате труда </t>
  </si>
  <si>
    <t>3.2.2. По прочим выплатам</t>
  </si>
  <si>
    <t>3.2.1. По заработной плате</t>
  </si>
  <si>
    <t>3.2.  Кредиторская задолженность по расчетам с поставщиками и под-рядчиками за счет средств бюджета, всего:</t>
  </si>
  <si>
    <t>3.1.  Просроченная кредиторская задолженность</t>
  </si>
  <si>
    <t>III. Обязательства, всего</t>
  </si>
  <si>
    <t>2.3.14. По выданным авансам на социальное обеспечение, в том числе:</t>
  </si>
  <si>
    <t>2.3.13. По выданным авансам на прочие расходы, в том числе:</t>
  </si>
  <si>
    <t>2.3.12. По выданным авансам на приобретение материальных запасов, в том числе:</t>
  </si>
  <si>
    <t>2.3.11. По выданным авансам на приобретение непроизведенных активов</t>
  </si>
  <si>
    <t>2.3.10. По выданным авансам на приобретение нематериальных активов</t>
  </si>
  <si>
    <t>2.3.9. По выданным авансам на приобретение основных средств</t>
  </si>
  <si>
    <t>2.3.8. По выданным авансам на прочие услуги, в том числе:</t>
  </si>
  <si>
    <t>2.3.7. По выданным авансам на услуги по содержанию имущества</t>
  </si>
  <si>
    <t>2.3.6. По выданным авансам на коммунальные услуги</t>
  </si>
  <si>
    <t>2.3.5. По выданным авансам на транспортные услуги</t>
  </si>
  <si>
    <t>2.3.4. По выданным авансам на услуги связи</t>
  </si>
  <si>
    <t>2.3.3. По выданным авансам по начислениям на выплаты по оплате труда</t>
  </si>
  <si>
    <t>2.3.2. По выданным авансам на прочие выплаты</t>
  </si>
  <si>
    <t>2.3.1. По выданным авансам на заработную плату</t>
  </si>
  <si>
    <t>2.3.    Дебиторская задолженность по выданным авансам за счет доходов, полученных от платной и иной приносящей доход деятельности, всего:</t>
  </si>
  <si>
    <t>2.2.14. По выданным авансам на социальное обеспечение, в том числе:</t>
  </si>
  <si>
    <t>2.2.13. По выданным авансам на прочие расходы, в том числе:</t>
  </si>
  <si>
    <t>2.2.12. По выданным авансам на приобретение материальных запасов, в том числе:</t>
  </si>
  <si>
    <t>2.2.11. По выданным авансам на приобретение непроизведенных активов</t>
  </si>
  <si>
    <t>2.2.10. По выданным авансам на приобретение нематериальных активов</t>
  </si>
  <si>
    <t>2.2.9. По выданным авансам на приобретение основных средств</t>
  </si>
  <si>
    <t>2.2.8. По выданным авансам на прочие услуги, в том числе:</t>
  </si>
  <si>
    <t>2.2.7. По выданным авансам на услуги по содержанию имущества</t>
  </si>
  <si>
    <t>2.2.6. По выданным авансам на коммунальные услуги</t>
  </si>
  <si>
    <t>2.2.5. По выданным авансам на транспортные услуги</t>
  </si>
  <si>
    <t>2.2.4. По выданным авансам на услуги связи</t>
  </si>
  <si>
    <t>2.2.3. По выданным авансам по начислениям на выплаты по оплате труда</t>
  </si>
  <si>
    <t>2.2.2. По выданным авансам на прочие выплаты</t>
  </si>
  <si>
    <t>2.2.1. По выданным авансам на заработную плату</t>
  </si>
  <si>
    <t>2.2.  Дебиторская задолженность по выданным авансам, полученным за счет средств бюджета, всего:</t>
  </si>
  <si>
    <t>2.1.  Дебиторская задолженность по доходам, полученным за счет средств бюджета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</si>
  <si>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</si>
  <si>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</si>
  <si>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</si>
  <si>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 xml:space="preserve">        всего</t>
  </si>
  <si>
    <t>1.2.   Общая балансовая стоимость движимого государственного имущества,</t>
  </si>
  <si>
    <t>1.1.4. Остаточная стоимость недвижимого государственного имущества</t>
  </si>
  <si>
    <t>1.1.3. Стоимость имущества, приобретенного государственным бюджетным (автономным) учреждением (подразделением) за счет доходов, полученных от платной и иной приносящей доход деятельности</t>
  </si>
  <si>
    <t>1.1.2. Стоимость имущества, приобретенного государственным бюджетным (автономным)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</si>
  <si>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государственным бюджетным  (автономным) учреждением на праве оперативного управления</t>
  </si>
  <si>
    <t xml:space="preserve">       всего</t>
  </si>
  <si>
    <t xml:space="preserve">1.1. Общая балансовая стоимость недвижимого государственного имущества, </t>
  </si>
  <si>
    <t xml:space="preserve">       из них:</t>
  </si>
  <si>
    <t>I. Нефинансовые активы, всего:</t>
  </si>
  <si>
    <t>Сумма</t>
  </si>
  <si>
    <t>II. Показатели финансового состояния учреждения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</si>
</sst>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0"/>
      <name val="Arial Cyr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wrapText="1"/>
    </xf>
    <xf numFmtId="49" fontId="52" fillId="33" borderId="0" xfId="0" applyNumberFormat="1" applyFont="1" applyFill="1" applyAlignment="1">
      <alignment horizontal="left" vertical="center" wrapText="1"/>
    </xf>
    <xf numFmtId="49" fontId="52" fillId="33" borderId="0" xfId="0" applyNumberFormat="1" applyFont="1" applyFill="1" applyAlignment="1">
      <alignment vertical="center" wrapText="1"/>
    </xf>
    <xf numFmtId="49" fontId="52" fillId="0" borderId="0" xfId="0" applyNumberFormat="1" applyFont="1" applyFill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 quotePrefix="1">
      <alignment horizontal="left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2" fontId="52" fillId="0" borderId="10" xfId="0" applyNumberFormat="1" applyFont="1" applyFill="1" applyBorder="1" applyAlignment="1">
      <alignment horizontal="center"/>
    </xf>
    <xf numFmtId="1" fontId="52" fillId="33" borderId="0" xfId="0" applyNumberFormat="1" applyFont="1" applyFill="1" applyAlignment="1">
      <alignment/>
    </xf>
    <xf numFmtId="1" fontId="52" fillId="33" borderId="0" xfId="0" applyNumberFormat="1" applyFont="1" applyFill="1" applyAlignment="1">
      <alignment wrapText="1"/>
    </xf>
    <xf numFmtId="1" fontId="52" fillId="0" borderId="0" xfId="0" applyNumberFormat="1" applyFont="1" applyFill="1" applyAlignment="1">
      <alignment/>
    </xf>
    <xf numFmtId="4" fontId="53" fillId="33" borderId="10" xfId="0" applyNumberFormat="1" applyFont="1" applyFill="1" applyBorder="1" applyAlignment="1">
      <alignment horizontal="center" vertical="center" wrapText="1"/>
    </xf>
    <xf numFmtId="1" fontId="52" fillId="33" borderId="0" xfId="0" applyNumberFormat="1" applyFont="1" applyFill="1" applyBorder="1" applyAlignment="1">
      <alignment/>
    </xf>
    <xf numFmtId="1" fontId="52" fillId="33" borderId="0" xfId="0" applyNumberFormat="1" applyFont="1" applyFill="1" applyBorder="1" applyAlignment="1">
      <alignment wrapText="1"/>
    </xf>
    <xf numFmtId="0" fontId="55" fillId="33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13" fillId="0" borderId="0" xfId="53">
      <alignment/>
      <protection/>
    </xf>
    <xf numFmtId="0" fontId="13" fillId="34" borderId="0" xfId="53" applyFill="1">
      <alignment/>
      <protection/>
    </xf>
    <xf numFmtId="0" fontId="3" fillId="34" borderId="0" xfId="52" applyFont="1" applyFill="1" applyAlignment="1">
      <alignment vertical="center" wrapText="1"/>
      <protection/>
    </xf>
    <xf numFmtId="0" fontId="3" fillId="34" borderId="0" xfId="52" applyFont="1" applyFill="1" applyAlignment="1">
      <alignment horizontal="center" vertical="center" wrapText="1"/>
      <protection/>
    </xf>
    <xf numFmtId="0" fontId="2" fillId="34" borderId="0" xfId="52" applyFont="1" applyFill="1" applyAlignment="1">
      <alignment vertical="center" wrapText="1"/>
      <protection/>
    </xf>
    <xf numFmtId="0" fontId="2" fillId="34" borderId="0" xfId="52" applyFont="1" applyFill="1" applyAlignment="1">
      <alignment horizontal="center" vertical="center" wrapText="1"/>
      <protection/>
    </xf>
    <xf numFmtId="0" fontId="14" fillId="34" borderId="0" xfId="52" applyFont="1" applyFill="1" applyAlignment="1">
      <alignment vertical="center" wrapText="1"/>
      <protection/>
    </xf>
    <xf numFmtId="49" fontId="14" fillId="34" borderId="10" xfId="52" applyNumberFormat="1" applyFont="1" applyFill="1" applyBorder="1" applyAlignment="1">
      <alignment horizontal="center" vertical="center" wrapText="1"/>
      <protection/>
    </xf>
    <xf numFmtId="0" fontId="14" fillId="34" borderId="0" xfId="52" applyFont="1" applyFill="1" applyAlignment="1">
      <alignment horizontal="center" vertical="center" wrapText="1"/>
      <protection/>
    </xf>
    <xf numFmtId="0" fontId="14" fillId="34" borderId="0" xfId="52" applyFont="1" applyFill="1" applyBorder="1" applyAlignment="1">
      <alignment vertical="center" wrapText="1"/>
      <protection/>
    </xf>
    <xf numFmtId="0" fontId="3" fillId="34" borderId="16" xfId="52" applyFont="1" applyFill="1" applyBorder="1" applyAlignment="1">
      <alignment horizontal="center" vertical="center" wrapText="1"/>
      <protection/>
    </xf>
    <xf numFmtId="0" fontId="3" fillId="34" borderId="16" xfId="52" applyFont="1" applyFill="1" applyBorder="1" applyAlignment="1">
      <alignment horizontal="center"/>
      <protection/>
    </xf>
    <xf numFmtId="0" fontId="3" fillId="34" borderId="0" xfId="52" applyFont="1" applyFill="1" applyAlignment="1">
      <alignment horizontal="right" vertical="center" wrapText="1"/>
      <protection/>
    </xf>
    <xf numFmtId="0" fontId="15" fillId="34" borderId="0" xfId="52" applyFont="1" applyFill="1" applyAlignment="1">
      <alignment horizontal="center" vertical="center" wrapText="1"/>
      <protection/>
    </xf>
    <xf numFmtId="0" fontId="15" fillId="34" borderId="0" xfId="52" applyFont="1" applyFill="1" applyAlignment="1">
      <alignment horizontal="left" vertical="center"/>
      <protection/>
    </xf>
    <xf numFmtId="0" fontId="15" fillId="34" borderId="0" xfId="52" applyFont="1" applyFill="1" applyAlignment="1">
      <alignment vertical="center" wrapText="1"/>
      <protection/>
    </xf>
    <xf numFmtId="0" fontId="15" fillId="34" borderId="0" xfId="52" applyFont="1" applyFill="1" applyAlignment="1">
      <alignment horizontal="left" vertical="center" wrapText="1"/>
      <protection/>
    </xf>
    <xf numFmtId="0" fontId="15" fillId="34" borderId="0" xfId="52" applyFont="1" applyFill="1" applyAlignment="1">
      <alignment horizontal="right" vertical="center" wrapText="1"/>
      <protection/>
    </xf>
    <xf numFmtId="0" fontId="13" fillId="34" borderId="0" xfId="53" applyFont="1" applyFill="1">
      <alignment/>
      <protection/>
    </xf>
    <xf numFmtId="0" fontId="17" fillId="34" borderId="0" xfId="52" applyFont="1" applyFill="1" applyAlignment="1">
      <alignment vertical="center" wrapText="1"/>
      <protection/>
    </xf>
    <xf numFmtId="0" fontId="17" fillId="34" borderId="0" xfId="52" applyFont="1" applyFill="1" applyBorder="1" applyAlignment="1">
      <alignment vertical="center" wrapText="1"/>
      <protection/>
    </xf>
    <xf numFmtId="0" fontId="2" fillId="34" borderId="0" xfId="52" applyFont="1" applyFill="1" applyBorder="1" applyAlignment="1">
      <alignment vertical="center" wrapText="1"/>
      <protection/>
    </xf>
    <xf numFmtId="0" fontId="3" fillId="34" borderId="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" fillId="0" borderId="0" xfId="52" applyFill="1" applyAlignment="1">
      <alignment horizontal="center" vertical="center"/>
      <protection/>
    </xf>
    <xf numFmtId="1" fontId="1" fillId="0" borderId="0" xfId="52" applyNumberFormat="1" applyFill="1" applyAlignment="1">
      <alignment horizontal="left" vertical="center" wrapText="1"/>
      <protection/>
    </xf>
    <xf numFmtId="49" fontId="1" fillId="0" borderId="0" xfId="52" applyNumberFormat="1" applyFill="1" applyAlignment="1">
      <alignment wrapText="1"/>
      <protection/>
    </xf>
    <xf numFmtId="1" fontId="1" fillId="0" borderId="0" xfId="52" applyNumberFormat="1" applyFill="1" applyAlignment="1">
      <alignment horizontal="center" vertical="center"/>
      <protection/>
    </xf>
    <xf numFmtId="0" fontId="1" fillId="0" borderId="0" xfId="52" applyFill="1" applyAlignment="1">
      <alignment horizontal="left" vertical="center" wrapText="1"/>
      <protection/>
    </xf>
    <xf numFmtId="1" fontId="1" fillId="0" borderId="0" xfId="52" applyNumberFormat="1" applyFill="1">
      <alignment/>
      <protection/>
    </xf>
    <xf numFmtId="0" fontId="1" fillId="0" borderId="0" xfId="52" applyFill="1" applyAlignment="1">
      <alignment wrapText="1"/>
      <protection/>
    </xf>
    <xf numFmtId="4" fontId="3" fillId="34" borderId="17" xfId="63" applyNumberFormat="1" applyFont="1" applyFill="1" applyBorder="1" applyAlignment="1">
      <alignment horizontal="center" vertical="center" wrapText="1"/>
    </xf>
    <xf numFmtId="0" fontId="3" fillId="34" borderId="17" xfId="52" applyFont="1" applyFill="1" applyBorder="1" applyAlignment="1">
      <alignment horizontal="left" vertical="center" wrapText="1"/>
      <protection/>
    </xf>
    <xf numFmtId="0" fontId="2" fillId="34" borderId="17" xfId="52" applyFont="1" applyFill="1" applyBorder="1" applyAlignment="1">
      <alignment horizontal="left" vertical="center" wrapText="1"/>
      <protection/>
    </xf>
    <xf numFmtId="49" fontId="1" fillId="0" borderId="0" xfId="52" applyNumberFormat="1" applyFill="1">
      <alignment/>
      <protection/>
    </xf>
    <xf numFmtId="1" fontId="3" fillId="34" borderId="17" xfId="52" applyNumberFormat="1" applyFont="1" applyFill="1" applyBorder="1" applyAlignment="1">
      <alignment horizontal="center" vertical="center" wrapText="1"/>
      <protection/>
    </xf>
    <xf numFmtId="0" fontId="3" fillId="34" borderId="17" xfId="52" applyFont="1" applyFill="1" applyBorder="1" applyAlignment="1">
      <alignment horizontal="center" vertical="center" wrapText="1"/>
      <protection/>
    </xf>
    <xf numFmtId="1" fontId="2" fillId="34" borderId="0" xfId="52" applyNumberFormat="1" applyFont="1" applyFill="1" applyAlignment="1">
      <alignment horizontal="left" vertical="center" wrapText="1"/>
      <protection/>
    </xf>
    <xf numFmtId="0" fontId="2" fillId="34" borderId="0" xfId="52" applyFont="1" applyFill="1" applyAlignment="1">
      <alignment horizontal="left" vertical="center" wrapText="1"/>
      <protection/>
    </xf>
    <xf numFmtId="1" fontId="1" fillId="34" borderId="0" xfId="52" applyNumberFormat="1" applyFill="1" applyAlignment="1">
      <alignment horizontal="center" vertical="center"/>
      <protection/>
    </xf>
    <xf numFmtId="0" fontId="1" fillId="34" borderId="0" xfId="52" applyFill="1" applyAlignment="1">
      <alignment horizontal="left" vertical="center" wrapText="1"/>
      <protection/>
    </xf>
    <xf numFmtId="0" fontId="2" fillId="34" borderId="0" xfId="52" applyFont="1" applyFill="1" applyBorder="1" applyAlignment="1">
      <alignment horizontal="center" vertical="center" wrapText="1"/>
      <protection/>
    </xf>
    <xf numFmtId="0" fontId="3" fillId="34" borderId="0" xfId="52" applyFont="1" applyFill="1" applyAlignment="1">
      <alignment vertical="center" wrapText="1"/>
      <protection/>
    </xf>
    <xf numFmtId="0" fontId="3" fillId="34" borderId="0" xfId="52" applyFont="1" applyFill="1" applyAlignment="1">
      <alignment horizontal="center" vertical="center" wrapText="1"/>
      <protection/>
    </xf>
    <xf numFmtId="0" fontId="15" fillId="34" borderId="0" xfId="52" applyFont="1" applyFill="1" applyAlignment="1">
      <alignment horizontal="center" vertical="center" wrapText="1"/>
      <protection/>
    </xf>
    <xf numFmtId="0" fontId="16" fillId="34" borderId="0" xfId="52" applyFont="1" applyFill="1" applyAlignment="1">
      <alignment vertical="center" wrapText="1"/>
      <protection/>
    </xf>
    <xf numFmtId="0" fontId="19" fillId="34" borderId="0" xfId="54" applyFont="1" applyFill="1" applyAlignment="1">
      <alignment horizontal="center" vertical="center" wrapText="1"/>
      <protection/>
    </xf>
    <xf numFmtId="0" fontId="19" fillId="34" borderId="0" xfId="54" applyFont="1" applyFill="1" applyBorder="1" applyAlignment="1">
      <alignment horizontal="center" vertical="center" wrapText="1"/>
      <protection/>
    </xf>
    <xf numFmtId="0" fontId="19" fillId="34" borderId="18" xfId="54" applyFont="1" applyFill="1" applyBorder="1" applyAlignment="1">
      <alignment horizontal="center" vertical="center" wrapText="1"/>
      <protection/>
    </xf>
    <xf numFmtId="0" fontId="19" fillId="34" borderId="0" xfId="54" applyFont="1" applyFill="1" applyBorder="1" applyAlignment="1">
      <alignment horizontal="right" vertical="center" wrapText="1"/>
      <protection/>
    </xf>
    <xf numFmtId="0" fontId="18" fillId="34" borderId="19" xfId="54" applyFont="1" applyFill="1" applyBorder="1" applyAlignment="1">
      <alignment horizontal="center" vertical="center" wrapText="1"/>
      <protection/>
    </xf>
    <xf numFmtId="0" fontId="2" fillId="34" borderId="0" xfId="52" applyFont="1" applyFill="1" applyAlignment="1">
      <alignment horizontal="center" vertical="center" wrapText="1"/>
      <protection/>
    </xf>
    <xf numFmtId="0" fontId="18" fillId="34" borderId="0" xfId="54" applyFont="1" applyFill="1" applyAlignment="1">
      <alignment horizontal="left" vertical="center" wrapText="1"/>
      <protection/>
    </xf>
    <xf numFmtId="0" fontId="17" fillId="34" borderId="0" xfId="52" applyFont="1" applyFill="1" applyAlignment="1">
      <alignment horizontal="left" vertical="center" wrapText="1"/>
      <protection/>
    </xf>
    <xf numFmtId="0" fontId="17" fillId="34" borderId="19" xfId="52" applyFont="1" applyFill="1" applyBorder="1" applyAlignment="1">
      <alignment horizontal="center" vertical="center" wrapText="1"/>
      <protection/>
    </xf>
    <xf numFmtId="0" fontId="3" fillId="34" borderId="0" xfId="52" applyFont="1" applyFill="1" applyAlignment="1">
      <alignment horizontal="left" vertical="center" wrapText="1"/>
      <protection/>
    </xf>
    <xf numFmtId="0" fontId="2" fillId="34" borderId="20" xfId="52" applyFont="1" applyFill="1" applyBorder="1" applyAlignment="1">
      <alignment horizontal="right" vertical="center" wrapText="1"/>
      <protection/>
    </xf>
    <xf numFmtId="0" fontId="15" fillId="34" borderId="0" xfId="52" applyFont="1" applyFill="1" applyAlignment="1">
      <alignment horizontal="center" vertical="center"/>
      <protection/>
    </xf>
    <xf numFmtId="0" fontId="55" fillId="33" borderId="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" fontId="53" fillId="33" borderId="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" fontId="52" fillId="33" borderId="0" xfId="0" applyNumberFormat="1" applyFont="1" applyFill="1" applyBorder="1" applyAlignment="1">
      <alignment horizontal="center"/>
    </xf>
    <xf numFmtId="1" fontId="53" fillId="33" borderId="10" xfId="0" applyNumberFormat="1" applyFont="1" applyFill="1" applyBorder="1" applyAlignment="1">
      <alignment horizontal="center" vertical="center"/>
    </xf>
    <xf numFmtId="1" fontId="53" fillId="33" borderId="0" xfId="0" applyNumberFormat="1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 wrapText="1"/>
    </xf>
    <xf numFmtId="1" fontId="52" fillId="33" borderId="0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left"/>
    </xf>
    <xf numFmtId="0" fontId="12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right"/>
    </xf>
    <xf numFmtId="2" fontId="12" fillId="0" borderId="40" xfId="0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2" fontId="12" fillId="0" borderId="22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2" fontId="12" fillId="0" borderId="33" xfId="0" applyNumberFormat="1" applyFont="1" applyBorder="1" applyAlignment="1">
      <alignment horizontal="right"/>
    </xf>
    <xf numFmtId="2" fontId="12" fillId="0" borderId="16" xfId="0" applyNumberFormat="1" applyFont="1" applyBorder="1" applyAlignment="1">
      <alignment horizontal="right"/>
    </xf>
    <xf numFmtId="2" fontId="12" fillId="0" borderId="32" xfId="0" applyNumberFormat="1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9" fontId="12" fillId="0" borderId="43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0" fontId="7" fillId="0" borderId="5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49" fontId="7" fillId="0" borderId="45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9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49" fontId="52" fillId="33" borderId="0" xfId="0" applyNumberFormat="1" applyFont="1" applyFill="1" applyAlignment="1">
      <alignment horizontal="left" vertical="top" wrapText="1"/>
    </xf>
    <xf numFmtId="49" fontId="52" fillId="33" borderId="0" xfId="0" applyNumberFormat="1" applyFont="1" applyFill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52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30" zoomScaleSheetLayoutView="130" zoomScalePageLayoutView="0" workbookViewId="0" topLeftCell="A1">
      <selection activeCell="A2" sqref="A2:D3"/>
    </sheetView>
  </sheetViews>
  <sheetFormatPr defaultColWidth="9.140625" defaultRowHeight="15"/>
  <cols>
    <col min="1" max="1" width="5.00390625" style="42" customWidth="1"/>
    <col min="2" max="2" width="8.421875" style="42" customWidth="1"/>
    <col min="3" max="3" width="12.7109375" style="42" customWidth="1"/>
    <col min="4" max="4" width="8.8515625" style="42" customWidth="1"/>
    <col min="5" max="5" width="5.421875" style="42" customWidth="1"/>
    <col min="6" max="6" width="9.8515625" style="42" customWidth="1"/>
    <col min="7" max="7" width="7.00390625" style="42" customWidth="1"/>
    <col min="8" max="8" width="6.421875" style="42" customWidth="1"/>
    <col min="9" max="9" width="10.421875" style="42" customWidth="1"/>
    <col min="10" max="10" width="8.140625" style="42" customWidth="1"/>
    <col min="11" max="11" width="12.57421875" style="42" customWidth="1"/>
    <col min="12" max="16384" width="9.140625" style="42" customWidth="1"/>
  </cols>
  <sheetData>
    <row r="1" spans="1:12" ht="17.25" customHeight="1">
      <c r="A1" s="88" t="s">
        <v>194</v>
      </c>
      <c r="B1" s="88"/>
      <c r="C1" s="88"/>
      <c r="D1" s="88"/>
      <c r="E1" s="44"/>
      <c r="F1" s="43"/>
      <c r="G1" s="93" t="s">
        <v>193</v>
      </c>
      <c r="H1" s="93"/>
      <c r="I1" s="93"/>
      <c r="J1" s="93"/>
      <c r="K1" s="93"/>
      <c r="L1" s="46"/>
    </row>
    <row r="2" spans="1:12" ht="23.25" customHeight="1">
      <c r="A2" s="89" t="s">
        <v>192</v>
      </c>
      <c r="B2" s="89"/>
      <c r="C2" s="89"/>
      <c r="D2" s="89"/>
      <c r="E2" s="44"/>
      <c r="F2" s="43"/>
      <c r="G2" s="83" t="s">
        <v>191</v>
      </c>
      <c r="H2" s="83"/>
      <c r="I2" s="83"/>
      <c r="J2" s="83"/>
      <c r="K2" s="83"/>
      <c r="L2" s="46"/>
    </row>
    <row r="3" spans="1:12" ht="48" customHeight="1">
      <c r="A3" s="90"/>
      <c r="B3" s="90"/>
      <c r="C3" s="90"/>
      <c r="D3" s="90"/>
      <c r="E3" s="44"/>
      <c r="F3" s="63"/>
      <c r="G3" s="63"/>
      <c r="H3" s="83" t="s">
        <v>190</v>
      </c>
      <c r="I3" s="83"/>
      <c r="J3" s="83"/>
      <c r="K3" s="83"/>
      <c r="L3" s="63"/>
    </row>
    <row r="4" spans="1:12" ht="20.25" customHeight="1">
      <c r="A4" s="91" t="s">
        <v>189</v>
      </c>
      <c r="B4" s="91"/>
      <c r="C4" s="91"/>
      <c r="D4" s="91"/>
      <c r="E4" s="44"/>
      <c r="F4" s="64"/>
      <c r="G4" s="43"/>
      <c r="H4" s="98" t="s">
        <v>188</v>
      </c>
      <c r="I4" s="98"/>
      <c r="J4" s="98"/>
      <c r="K4" s="98"/>
      <c r="L4" s="63"/>
    </row>
    <row r="5" spans="1:12" ht="14.25" customHeight="1">
      <c r="A5" s="92" t="s">
        <v>187</v>
      </c>
      <c r="B5" s="92"/>
      <c r="C5" s="92" t="s">
        <v>186</v>
      </c>
      <c r="D5" s="92"/>
      <c r="E5" s="44"/>
      <c r="F5" s="43"/>
      <c r="G5" s="43"/>
      <c r="H5" s="96" t="s">
        <v>187</v>
      </c>
      <c r="I5" s="96"/>
      <c r="J5" s="96" t="s">
        <v>186</v>
      </c>
      <c r="K5" s="96"/>
      <c r="L5" s="62"/>
    </row>
    <row r="6" spans="1:12" ht="15" customHeight="1">
      <c r="A6" s="94" t="s">
        <v>185</v>
      </c>
      <c r="B6" s="94"/>
      <c r="C6" s="94"/>
      <c r="D6" s="94"/>
      <c r="E6" s="45"/>
      <c r="F6" s="43"/>
      <c r="G6" s="61"/>
      <c r="H6" s="95" t="s">
        <v>184</v>
      </c>
      <c r="I6" s="95"/>
      <c r="J6" s="95"/>
      <c r="K6" s="95"/>
      <c r="L6" s="61"/>
    </row>
    <row r="7" spans="1:12" ht="14.25" customHeight="1">
      <c r="A7" s="60"/>
      <c r="B7" s="87"/>
      <c r="C7" s="87"/>
      <c r="D7" s="87"/>
      <c r="E7" s="85"/>
      <c r="F7" s="43"/>
      <c r="G7" s="43"/>
      <c r="H7" s="43"/>
      <c r="I7" s="43"/>
      <c r="J7" s="43"/>
      <c r="K7" s="43"/>
      <c r="L7" s="43"/>
    </row>
    <row r="8" spans="1:11" ht="14.25" customHeight="1">
      <c r="A8" s="60"/>
      <c r="B8" s="87"/>
      <c r="C8" s="87"/>
      <c r="D8" s="87"/>
      <c r="E8" s="85"/>
      <c r="F8" s="43"/>
      <c r="G8" s="43"/>
      <c r="H8" s="43"/>
      <c r="I8" s="43"/>
      <c r="J8" s="43"/>
      <c r="K8" s="43"/>
    </row>
    <row r="9" spans="1:11" ht="15">
      <c r="A9" s="43"/>
      <c r="B9" s="44"/>
      <c r="C9" s="44"/>
      <c r="D9" s="44"/>
      <c r="E9" s="45"/>
      <c r="F9" s="43"/>
      <c r="G9" s="43"/>
      <c r="H9" s="43"/>
      <c r="I9" s="43"/>
      <c r="J9" s="43"/>
      <c r="K9" s="43"/>
    </row>
    <row r="10" spans="1:11" ht="15">
      <c r="A10" s="43"/>
      <c r="B10" s="44"/>
      <c r="C10" s="44"/>
      <c r="D10" s="44"/>
      <c r="E10" s="45"/>
      <c r="F10" s="43"/>
      <c r="G10" s="43"/>
      <c r="H10" s="43"/>
      <c r="I10" s="43"/>
      <c r="J10" s="43"/>
      <c r="K10" s="43"/>
    </row>
    <row r="11" spans="1:11" ht="15">
      <c r="A11" s="43"/>
      <c r="B11" s="44"/>
      <c r="C11" s="44"/>
      <c r="D11" s="44"/>
      <c r="E11" s="45"/>
      <c r="F11" s="43"/>
      <c r="G11" s="43"/>
      <c r="H11" s="43"/>
      <c r="I11" s="43"/>
      <c r="J11" s="43"/>
      <c r="K11" s="43"/>
    </row>
    <row r="12" spans="1:11" ht="15">
      <c r="A12" s="43"/>
      <c r="B12" s="44"/>
      <c r="C12" s="44"/>
      <c r="D12" s="44"/>
      <c r="E12" s="45"/>
      <c r="F12" s="43"/>
      <c r="G12" s="43"/>
      <c r="H12" s="43"/>
      <c r="I12" s="43"/>
      <c r="J12" s="43"/>
      <c r="K12" s="43"/>
    </row>
    <row r="13" spans="1:11" ht="15">
      <c r="A13" s="43"/>
      <c r="B13" s="44"/>
      <c r="C13" s="44"/>
      <c r="D13" s="44"/>
      <c r="E13" s="45"/>
      <c r="F13" s="84"/>
      <c r="G13" s="84"/>
      <c r="H13" s="84"/>
      <c r="I13" s="84"/>
      <c r="J13" s="44"/>
      <c r="K13" s="44"/>
    </row>
    <row r="14" spans="1:11" ht="18.75">
      <c r="A14" s="43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8.75">
      <c r="A15" s="43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8.75">
      <c r="A16" s="43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8.75">
      <c r="A17" s="43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8.75" customHeight="1">
      <c r="A18" s="86" t="s">
        <v>183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8.75" customHeight="1">
      <c r="A19" s="43"/>
      <c r="B19" s="43"/>
      <c r="C19" s="57"/>
      <c r="E19" s="59" t="s">
        <v>182</v>
      </c>
      <c r="F19" s="55">
        <v>2017</v>
      </c>
      <c r="G19" s="58" t="s">
        <v>181</v>
      </c>
      <c r="I19" s="57"/>
      <c r="J19" s="57"/>
      <c r="K19" s="57"/>
    </row>
    <row r="20" spans="1:11" ht="18.75">
      <c r="A20" s="43"/>
      <c r="B20" s="55"/>
      <c r="C20" s="99"/>
      <c r="D20" s="99"/>
      <c r="E20" s="99"/>
      <c r="F20" s="99"/>
      <c r="G20" s="56"/>
      <c r="H20" s="55"/>
      <c r="I20" s="56"/>
      <c r="J20" s="56"/>
      <c r="K20" s="50" t="s">
        <v>180</v>
      </c>
    </row>
    <row r="21" spans="1:11" ht="24">
      <c r="A21" s="43"/>
      <c r="B21" s="55"/>
      <c r="C21" s="55"/>
      <c r="D21" s="55"/>
      <c r="E21" s="55"/>
      <c r="F21" s="86"/>
      <c r="G21" s="86"/>
      <c r="H21" s="86"/>
      <c r="I21" s="86"/>
      <c r="J21" s="48" t="s">
        <v>179</v>
      </c>
      <c r="K21" s="49"/>
    </row>
    <row r="22" spans="1:11" ht="15" customHeight="1">
      <c r="A22" s="43"/>
      <c r="B22" s="46"/>
      <c r="C22" s="54" t="s">
        <v>178</v>
      </c>
      <c r="D22" s="52"/>
      <c r="E22" s="44" t="s">
        <v>177</v>
      </c>
      <c r="F22" s="53" t="s">
        <v>176</v>
      </c>
      <c r="G22" s="44"/>
      <c r="H22" s="52">
        <v>2017</v>
      </c>
      <c r="I22" s="44" t="s">
        <v>175</v>
      </c>
      <c r="J22" s="48" t="s">
        <v>174</v>
      </c>
      <c r="K22" s="49"/>
    </row>
    <row r="23" spans="1:11" ht="15">
      <c r="A23" s="43"/>
      <c r="B23" s="47"/>
      <c r="C23" s="47"/>
      <c r="D23" s="47"/>
      <c r="E23" s="93"/>
      <c r="F23" s="93"/>
      <c r="G23" s="47"/>
      <c r="H23" s="47"/>
      <c r="I23" s="47"/>
      <c r="J23" s="44"/>
      <c r="K23" s="49"/>
    </row>
    <row r="24" spans="1:11" ht="15">
      <c r="A24" s="43"/>
      <c r="B24" s="44"/>
      <c r="C24" s="44"/>
      <c r="D24" s="44"/>
      <c r="E24" s="85"/>
      <c r="F24" s="85"/>
      <c r="G24" s="45"/>
      <c r="H24" s="45"/>
      <c r="I24" s="44"/>
      <c r="J24" s="48"/>
      <c r="K24" s="49"/>
    </row>
    <row r="25" spans="1:11" ht="18.75" customHeight="1">
      <c r="A25" s="43"/>
      <c r="B25" s="84" t="s">
        <v>173</v>
      </c>
      <c r="C25" s="84"/>
      <c r="D25" s="84"/>
      <c r="E25" s="85" t="s">
        <v>172</v>
      </c>
      <c r="F25" s="85"/>
      <c r="G25" s="85"/>
      <c r="H25" s="85"/>
      <c r="I25" s="44"/>
      <c r="J25" s="48" t="s">
        <v>171</v>
      </c>
      <c r="K25" s="49"/>
    </row>
    <row r="26" spans="1:11" ht="22.5" customHeight="1">
      <c r="A26" s="43"/>
      <c r="B26" s="84"/>
      <c r="C26" s="84"/>
      <c r="D26" s="84"/>
      <c r="E26" s="85"/>
      <c r="F26" s="85"/>
      <c r="G26" s="85"/>
      <c r="H26" s="85"/>
      <c r="I26" s="46"/>
      <c r="J26" s="44"/>
      <c r="K26" s="49"/>
    </row>
    <row r="27" spans="1:11" ht="15">
      <c r="A27" s="43"/>
      <c r="B27" s="84"/>
      <c r="C27" s="84"/>
      <c r="D27" s="84"/>
      <c r="E27" s="85"/>
      <c r="F27" s="85"/>
      <c r="G27" s="85"/>
      <c r="H27" s="85"/>
      <c r="I27" s="46"/>
      <c r="J27" s="44"/>
      <c r="K27" s="49"/>
    </row>
    <row r="28" spans="1:11" ht="60.75" customHeight="1">
      <c r="A28" s="43"/>
      <c r="B28" s="84"/>
      <c r="C28" s="84"/>
      <c r="D28" s="84"/>
      <c r="E28" s="85"/>
      <c r="F28" s="85"/>
      <c r="G28" s="85"/>
      <c r="H28" s="85"/>
      <c r="I28" s="44"/>
      <c r="J28" s="51"/>
      <c r="K28" s="49"/>
    </row>
    <row r="29" spans="1:11" ht="24.75" customHeight="1">
      <c r="A29" s="43"/>
      <c r="B29" s="84" t="s">
        <v>170</v>
      </c>
      <c r="C29" s="84"/>
      <c r="D29" s="84"/>
      <c r="E29" s="85" t="s">
        <v>169</v>
      </c>
      <c r="F29" s="85"/>
      <c r="G29" s="85"/>
      <c r="H29" s="85"/>
      <c r="I29" s="44"/>
      <c r="J29" s="50"/>
      <c r="K29" s="49"/>
    </row>
    <row r="30" spans="1:11" ht="55.5" customHeight="1">
      <c r="A30" s="43"/>
      <c r="B30" s="84" t="s">
        <v>168</v>
      </c>
      <c r="C30" s="84"/>
      <c r="D30" s="84"/>
      <c r="E30" s="85"/>
      <c r="F30" s="85"/>
      <c r="G30" s="85"/>
      <c r="H30" s="85"/>
      <c r="I30" s="45"/>
      <c r="J30" s="48" t="s">
        <v>167</v>
      </c>
      <c r="K30" s="49" t="s">
        <v>166</v>
      </c>
    </row>
    <row r="31" spans="1:11" ht="15" customHeight="1">
      <c r="A31" s="43"/>
      <c r="B31" s="84" t="s">
        <v>165</v>
      </c>
      <c r="C31" s="84"/>
      <c r="D31" s="84"/>
      <c r="E31" s="85" t="s">
        <v>164</v>
      </c>
      <c r="F31" s="85"/>
      <c r="G31" s="85"/>
      <c r="H31" s="85"/>
      <c r="I31" s="44"/>
      <c r="J31" s="48"/>
      <c r="K31" s="48"/>
    </row>
    <row r="32" spans="1:11" ht="15">
      <c r="A32" s="43"/>
      <c r="B32" s="84"/>
      <c r="C32" s="84"/>
      <c r="D32" s="84"/>
      <c r="E32" s="85"/>
      <c r="F32" s="85"/>
      <c r="G32" s="85"/>
      <c r="H32" s="85"/>
      <c r="I32" s="44"/>
      <c r="J32" s="48"/>
      <c r="K32" s="48"/>
    </row>
    <row r="33" spans="1:11" ht="32.25" customHeight="1">
      <c r="A33" s="43"/>
      <c r="B33" s="84"/>
      <c r="C33" s="84"/>
      <c r="D33" s="84"/>
      <c r="E33" s="85"/>
      <c r="F33" s="85"/>
      <c r="G33" s="85"/>
      <c r="H33" s="85"/>
      <c r="I33" s="44"/>
      <c r="J33" s="48"/>
      <c r="K33" s="48"/>
    </row>
    <row r="34" spans="1:11" ht="77.25" customHeight="1">
      <c r="A34" s="43"/>
      <c r="B34" s="84" t="s">
        <v>163</v>
      </c>
      <c r="C34" s="84"/>
      <c r="D34" s="84"/>
      <c r="E34" s="85" t="s">
        <v>162</v>
      </c>
      <c r="F34" s="85"/>
      <c r="G34" s="85"/>
      <c r="H34" s="85"/>
      <c r="I34" s="44"/>
      <c r="J34" s="44"/>
      <c r="K34" s="44"/>
    </row>
    <row r="35" spans="1:11" ht="8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2.75" hidden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2.75" hidden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56.25" customHeight="1">
      <c r="A38" s="43"/>
      <c r="B38" s="93" t="s">
        <v>161</v>
      </c>
      <c r="C38" s="93"/>
      <c r="D38" s="93"/>
      <c r="E38" s="93"/>
      <c r="F38" s="93"/>
      <c r="G38" s="93"/>
      <c r="H38" s="93"/>
      <c r="I38" s="93"/>
      <c r="J38" s="93"/>
      <c r="K38" s="44"/>
    </row>
    <row r="39" spans="1:11" ht="16.5" customHeight="1">
      <c r="A39" s="43"/>
      <c r="B39" s="46"/>
      <c r="C39" s="46"/>
      <c r="D39" s="46"/>
      <c r="E39" s="47"/>
      <c r="F39" s="46"/>
      <c r="G39" s="46"/>
      <c r="H39" s="46"/>
      <c r="I39" s="46"/>
      <c r="J39" s="46"/>
      <c r="K39" s="44"/>
    </row>
    <row r="40" spans="1:11" ht="30" customHeight="1">
      <c r="A40" s="43"/>
      <c r="B40" s="84" t="s">
        <v>160</v>
      </c>
      <c r="C40" s="84"/>
      <c r="D40" s="84"/>
      <c r="E40" s="84"/>
      <c r="F40" s="84"/>
      <c r="G40" s="84"/>
      <c r="H40" s="84"/>
      <c r="I40" s="84"/>
      <c r="J40" s="84"/>
      <c r="K40" s="44"/>
    </row>
    <row r="41" spans="1:11" ht="183.75" customHeight="1">
      <c r="A41" s="43"/>
      <c r="B41" s="97" t="s">
        <v>159</v>
      </c>
      <c r="C41" s="97"/>
      <c r="D41" s="97"/>
      <c r="E41" s="97"/>
      <c r="F41" s="97"/>
      <c r="G41" s="97"/>
      <c r="H41" s="97"/>
      <c r="I41" s="97"/>
      <c r="J41" s="97"/>
      <c r="K41" s="44"/>
    </row>
    <row r="42" spans="1:11" ht="89.25" customHeight="1">
      <c r="A42" s="43"/>
      <c r="B42" s="97"/>
      <c r="C42" s="97"/>
      <c r="D42" s="97"/>
      <c r="E42" s="97"/>
      <c r="F42" s="97"/>
      <c r="G42" s="97"/>
      <c r="H42" s="97"/>
      <c r="I42" s="97"/>
      <c r="J42" s="97"/>
      <c r="K42" s="44"/>
    </row>
    <row r="43" spans="1:11" ht="15">
      <c r="A43" s="43"/>
      <c r="B43" s="45"/>
      <c r="C43" s="45"/>
      <c r="D43" s="45"/>
      <c r="E43" s="45"/>
      <c r="F43" s="45"/>
      <c r="G43" s="45"/>
      <c r="H43" s="45"/>
      <c r="I43" s="45"/>
      <c r="J43" s="45"/>
      <c r="K43" s="44"/>
    </row>
    <row r="44" spans="1:11" ht="30" customHeight="1">
      <c r="A44" s="43"/>
      <c r="B44" s="97" t="s">
        <v>158</v>
      </c>
      <c r="C44" s="97"/>
      <c r="D44" s="97"/>
      <c r="E44" s="97"/>
      <c r="F44" s="97"/>
      <c r="G44" s="97"/>
      <c r="H44" s="97"/>
      <c r="I44" s="97"/>
      <c r="J44" s="97"/>
      <c r="K44" s="97"/>
    </row>
    <row r="45" spans="1:11" ht="173.25" customHeight="1">
      <c r="A45" s="43"/>
      <c r="B45" s="97" t="s">
        <v>157</v>
      </c>
      <c r="C45" s="97"/>
      <c r="D45" s="97"/>
      <c r="E45" s="97"/>
      <c r="F45" s="97"/>
      <c r="G45" s="97"/>
      <c r="H45" s="97"/>
      <c r="I45" s="97"/>
      <c r="J45" s="97"/>
      <c r="K45" s="97"/>
    </row>
    <row r="46" spans="1:11" ht="15" customHeight="1">
      <c r="A46" s="43"/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5" customHeight="1">
      <c r="A47" s="43"/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390.75" customHeight="1">
      <c r="A48" s="43"/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1:11" ht="15">
      <c r="A49" s="43"/>
      <c r="B49" s="45"/>
      <c r="C49" s="45"/>
      <c r="D49" s="45"/>
      <c r="E49" s="45"/>
      <c r="F49" s="45"/>
      <c r="G49" s="45"/>
      <c r="H49" s="45"/>
      <c r="I49" s="45"/>
      <c r="J49" s="45"/>
      <c r="K49" s="44"/>
    </row>
    <row r="50" spans="1:11" ht="12.75" customHeight="1">
      <c r="A50" s="43"/>
      <c r="B50" s="97" t="s">
        <v>156</v>
      </c>
      <c r="C50" s="97"/>
      <c r="D50" s="97"/>
      <c r="E50" s="97"/>
      <c r="F50" s="97"/>
      <c r="G50" s="97"/>
      <c r="H50" s="97"/>
      <c r="I50" s="97"/>
      <c r="J50" s="97"/>
      <c r="K50" s="44"/>
    </row>
    <row r="51" spans="1:11" ht="177.75" customHeight="1">
      <c r="A51" s="43"/>
      <c r="B51" s="97" t="s">
        <v>155</v>
      </c>
      <c r="C51" s="97"/>
      <c r="D51" s="97"/>
      <c r="E51" s="97"/>
      <c r="F51" s="97"/>
      <c r="G51" s="97"/>
      <c r="H51" s="97"/>
      <c r="I51" s="97"/>
      <c r="J51" s="97"/>
      <c r="K51" s="97"/>
    </row>
    <row r="52" spans="1:11" ht="409.5" customHeight="1">
      <c r="A52" s="43"/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 ht="12.75">
      <c r="A53" s="43"/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2:11" ht="2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</row>
  </sheetData>
  <sheetProtection/>
  <mergeCells count="44">
    <mergeCell ref="B44:K44"/>
    <mergeCell ref="B45:K48"/>
    <mergeCell ref="H5:I5"/>
    <mergeCell ref="H4:K4"/>
    <mergeCell ref="B51:K54"/>
    <mergeCell ref="F13:I13"/>
    <mergeCell ref="B14:K14"/>
    <mergeCell ref="B15:K15"/>
    <mergeCell ref="E34:H34"/>
    <mergeCell ref="C20:F20"/>
    <mergeCell ref="A18:K18"/>
    <mergeCell ref="B50:J50"/>
    <mergeCell ref="E30:H30"/>
    <mergeCell ref="E31:H33"/>
    <mergeCell ref="B41:J42"/>
    <mergeCell ref="B38:J38"/>
    <mergeCell ref="F21:I21"/>
    <mergeCell ref="E25:H28"/>
    <mergeCell ref="B40:J40"/>
    <mergeCell ref="B34:D34"/>
    <mergeCell ref="B25:D28"/>
    <mergeCell ref="B30:D30"/>
    <mergeCell ref="B31:D33"/>
    <mergeCell ref="A1:D1"/>
    <mergeCell ref="A2:D3"/>
    <mergeCell ref="A4:D4"/>
    <mergeCell ref="A5:B5"/>
    <mergeCell ref="B17:K17"/>
    <mergeCell ref="G1:K1"/>
    <mergeCell ref="C5:D5"/>
    <mergeCell ref="A6:D6"/>
    <mergeCell ref="H6:K6"/>
    <mergeCell ref="G2:K2"/>
    <mergeCell ref="J5:K5"/>
    <mergeCell ref="B7:B8"/>
    <mergeCell ref="H3:K3"/>
    <mergeCell ref="B29:D29"/>
    <mergeCell ref="E29:H29"/>
    <mergeCell ref="B16:K16"/>
    <mergeCell ref="C7:C8"/>
    <mergeCell ref="D7:D8"/>
    <mergeCell ref="E7:E8"/>
    <mergeCell ref="E24:F24"/>
    <mergeCell ref="E23:F23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70"/>
  <sheetViews>
    <sheetView view="pageBreakPreview" zoomScale="130" zoomScaleSheetLayoutView="130" zoomScalePageLayoutView="70" workbookViewId="0" topLeftCell="A1">
      <selection activeCell="A3" sqref="A3"/>
    </sheetView>
  </sheetViews>
  <sheetFormatPr defaultColWidth="9.140625" defaultRowHeight="15"/>
  <cols>
    <col min="1" max="1" width="58.8515625" style="68" customWidth="1"/>
    <col min="2" max="2" width="23.140625" style="67" customWidth="1"/>
    <col min="3" max="3" width="19.00390625" style="66" customWidth="1"/>
    <col min="4" max="16384" width="9.140625" style="65" customWidth="1"/>
  </cols>
  <sheetData>
    <row r="1" spans="1:3" ht="15">
      <c r="A1" s="82"/>
      <c r="B1" s="81"/>
      <c r="C1" s="65"/>
    </row>
    <row r="2" spans="1:3" ht="15">
      <c r="A2" s="93" t="s">
        <v>276</v>
      </c>
      <c r="B2" s="93"/>
      <c r="C2" s="65"/>
    </row>
    <row r="3" spans="1:3" ht="15">
      <c r="A3" s="80"/>
      <c r="B3" s="79"/>
      <c r="C3" s="65"/>
    </row>
    <row r="4" spans="1:3" ht="15">
      <c r="A4" s="78" t="s">
        <v>1</v>
      </c>
      <c r="B4" s="77" t="s">
        <v>275</v>
      </c>
      <c r="C4" s="65"/>
    </row>
    <row r="5" spans="1:3" ht="15">
      <c r="A5" s="75" t="s">
        <v>274</v>
      </c>
      <c r="B5" s="73">
        <v>18765540.34</v>
      </c>
      <c r="C5" s="65"/>
    </row>
    <row r="6" spans="1:2" s="76" customFormat="1" ht="15">
      <c r="A6" s="74" t="s">
        <v>273</v>
      </c>
      <c r="B6" s="73">
        <v>0</v>
      </c>
    </row>
    <row r="7" spans="1:3" ht="30">
      <c r="A7" s="74" t="s">
        <v>272</v>
      </c>
      <c r="B7" s="73"/>
      <c r="C7" s="65"/>
    </row>
    <row r="8" spans="1:3" ht="15">
      <c r="A8" s="74" t="s">
        <v>271</v>
      </c>
      <c r="B8" s="73">
        <v>14370708.3</v>
      </c>
      <c r="C8" s="65"/>
    </row>
    <row r="9" spans="1:3" ht="15">
      <c r="A9" s="74" t="s">
        <v>73</v>
      </c>
      <c r="B9" s="73">
        <v>0</v>
      </c>
      <c r="C9" s="65"/>
    </row>
    <row r="10" spans="1:3" ht="48" customHeight="1">
      <c r="A10" s="74" t="s">
        <v>270</v>
      </c>
      <c r="B10" s="73">
        <v>14370708.3</v>
      </c>
      <c r="C10" s="65"/>
    </row>
    <row r="11" spans="1:3" ht="65.25" customHeight="1">
      <c r="A11" s="74" t="s">
        <v>269</v>
      </c>
      <c r="B11" s="73">
        <v>0</v>
      </c>
      <c r="C11" s="65"/>
    </row>
    <row r="12" spans="1:3" ht="63" customHeight="1">
      <c r="A12" s="74" t="s">
        <v>268</v>
      </c>
      <c r="B12" s="73">
        <v>0</v>
      </c>
      <c r="C12" s="65"/>
    </row>
    <row r="13" spans="1:3" ht="30">
      <c r="A13" s="74" t="s">
        <v>267</v>
      </c>
      <c r="B13" s="73">
        <v>17347.1</v>
      </c>
      <c r="C13" s="65"/>
    </row>
    <row r="14" spans="1:3" ht="30">
      <c r="A14" s="74" t="s">
        <v>266</v>
      </c>
      <c r="B14" s="73"/>
      <c r="C14" s="65"/>
    </row>
    <row r="15" spans="1:3" ht="15">
      <c r="A15" s="74" t="s">
        <v>265</v>
      </c>
      <c r="B15" s="73">
        <v>5152123.21</v>
      </c>
      <c r="C15" s="65"/>
    </row>
    <row r="16" spans="1:3" ht="15">
      <c r="A16" s="74" t="s">
        <v>73</v>
      </c>
      <c r="B16" s="73">
        <v>0</v>
      </c>
      <c r="C16" s="65"/>
    </row>
    <row r="17" spans="1:3" ht="30">
      <c r="A17" s="74" t="s">
        <v>264</v>
      </c>
      <c r="B17" s="73">
        <v>4457973.81</v>
      </c>
      <c r="C17" s="65"/>
    </row>
    <row r="18" spans="1:3" ht="30">
      <c r="A18" s="74" t="s">
        <v>263</v>
      </c>
      <c r="B18" s="73">
        <v>512625.06</v>
      </c>
      <c r="C18" s="65"/>
    </row>
    <row r="19" spans="1:3" ht="15">
      <c r="A19" s="75" t="s">
        <v>262</v>
      </c>
      <c r="B19" s="73">
        <v>-14113970.76</v>
      </c>
      <c r="C19" s="65"/>
    </row>
    <row r="20" spans="1:3" ht="15">
      <c r="A20" s="74" t="s">
        <v>45</v>
      </c>
      <c r="B20" s="73">
        <v>0</v>
      </c>
      <c r="C20" s="65"/>
    </row>
    <row r="21" spans="1:3" ht="30">
      <c r="A21" s="74" t="s">
        <v>261</v>
      </c>
      <c r="B21" s="73">
        <v>0</v>
      </c>
      <c r="C21" s="65"/>
    </row>
    <row r="22" spans="1:3" ht="30">
      <c r="A22" s="74" t="s">
        <v>260</v>
      </c>
      <c r="B22" s="73">
        <v>0</v>
      </c>
      <c r="C22" s="65"/>
    </row>
    <row r="23" spans="1:3" ht="15">
      <c r="A23" s="74" t="s">
        <v>15</v>
      </c>
      <c r="B23" s="73">
        <v>0</v>
      </c>
      <c r="C23" s="65"/>
    </row>
    <row r="24" spans="1:3" ht="15">
      <c r="A24" s="74" t="s">
        <v>259</v>
      </c>
      <c r="B24" s="73">
        <v>0</v>
      </c>
      <c r="C24" s="65"/>
    </row>
    <row r="25" spans="1:3" ht="15">
      <c r="A25" s="74" t="s">
        <v>258</v>
      </c>
      <c r="B25" s="73">
        <v>0</v>
      </c>
      <c r="C25" s="65"/>
    </row>
    <row r="26" spans="1:3" ht="30">
      <c r="A26" s="74" t="s">
        <v>257</v>
      </c>
      <c r="B26" s="73">
        <v>0</v>
      </c>
      <c r="C26" s="65"/>
    </row>
    <row r="27" spans="1:3" ht="15">
      <c r="A27" s="74" t="s">
        <v>256</v>
      </c>
      <c r="B27" s="73">
        <v>0</v>
      </c>
      <c r="C27" s="65"/>
    </row>
    <row r="28" spans="1:3" ht="15">
      <c r="A28" s="74" t="s">
        <v>255</v>
      </c>
      <c r="B28" s="73">
        <v>0</v>
      </c>
      <c r="C28" s="65"/>
    </row>
    <row r="29" spans="1:3" ht="15">
      <c r="A29" s="74" t="s">
        <v>254</v>
      </c>
      <c r="B29" s="73">
        <v>0</v>
      </c>
      <c r="C29" s="65"/>
    </row>
    <row r="30" spans="1:3" ht="30">
      <c r="A30" s="74" t="s">
        <v>253</v>
      </c>
      <c r="B30" s="73">
        <v>0</v>
      </c>
      <c r="C30" s="65"/>
    </row>
    <row r="31" spans="1:3" ht="15">
      <c r="A31" s="74" t="s">
        <v>252</v>
      </c>
      <c r="B31" s="73">
        <v>0</v>
      </c>
      <c r="C31" s="65"/>
    </row>
    <row r="32" spans="1:3" ht="15">
      <c r="A32" s="74" t="s">
        <v>41</v>
      </c>
      <c r="B32" s="73">
        <v>0</v>
      </c>
      <c r="C32" s="65"/>
    </row>
    <row r="33" spans="1:3" ht="30">
      <c r="A33" s="74" t="s">
        <v>42</v>
      </c>
      <c r="B33" s="73">
        <v>0</v>
      </c>
      <c r="C33" s="65"/>
    </row>
    <row r="34" spans="1:3" ht="15">
      <c r="A34" s="74" t="s">
        <v>43</v>
      </c>
      <c r="B34" s="73">
        <v>0</v>
      </c>
      <c r="C34" s="65"/>
    </row>
    <row r="35" spans="1:3" ht="30">
      <c r="A35" s="74" t="s">
        <v>251</v>
      </c>
      <c r="B35" s="73">
        <v>0</v>
      </c>
      <c r="C35" s="65"/>
    </row>
    <row r="36" spans="1:3" ht="30">
      <c r="A36" s="74" t="s">
        <v>250</v>
      </c>
      <c r="B36" s="73">
        <v>0</v>
      </c>
      <c r="C36" s="65"/>
    </row>
    <row r="37" spans="1:3" ht="30">
      <c r="A37" s="74" t="s">
        <v>249</v>
      </c>
      <c r="B37" s="73">
        <v>0</v>
      </c>
      <c r="C37" s="65"/>
    </row>
    <row r="38" spans="1:3" ht="30">
      <c r="A38" s="74" t="s">
        <v>248</v>
      </c>
      <c r="B38" s="73">
        <v>0</v>
      </c>
      <c r="C38" s="65"/>
    </row>
    <row r="39" spans="1:3" ht="15">
      <c r="A39" s="74" t="s">
        <v>64</v>
      </c>
      <c r="B39" s="73">
        <v>0</v>
      </c>
      <c r="C39" s="65"/>
    </row>
    <row r="40" spans="1:3" ht="15">
      <c r="A40" s="74" t="s">
        <v>65</v>
      </c>
      <c r="B40" s="73">
        <v>0</v>
      </c>
      <c r="C40" s="65"/>
    </row>
    <row r="41" spans="1:3" ht="15">
      <c r="A41" s="74" t="s">
        <v>66</v>
      </c>
      <c r="B41" s="73">
        <v>0</v>
      </c>
      <c r="C41" s="65"/>
    </row>
    <row r="42" spans="1:3" ht="15">
      <c r="A42" s="74" t="s">
        <v>58</v>
      </c>
      <c r="B42" s="73">
        <v>0</v>
      </c>
      <c r="C42" s="65"/>
    </row>
    <row r="43" spans="1:3" ht="30">
      <c r="A43" s="74" t="s">
        <v>247</v>
      </c>
      <c r="B43" s="73">
        <v>0</v>
      </c>
      <c r="C43" s="65"/>
    </row>
    <row r="44" spans="1:3" ht="15">
      <c r="A44" s="74" t="s">
        <v>54</v>
      </c>
      <c r="B44" s="73">
        <v>0</v>
      </c>
      <c r="C44" s="65"/>
    </row>
    <row r="45" spans="1:3" ht="15">
      <c r="A45" s="74" t="s">
        <v>55</v>
      </c>
      <c r="B45" s="73">
        <v>0</v>
      </c>
      <c r="C45" s="65"/>
    </row>
    <row r="46" spans="1:3" ht="15">
      <c r="A46" s="74" t="s">
        <v>56</v>
      </c>
      <c r="B46" s="73">
        <v>0</v>
      </c>
      <c r="C46" s="65"/>
    </row>
    <row r="47" spans="1:3" ht="15">
      <c r="A47" s="74" t="s">
        <v>57</v>
      </c>
      <c r="B47" s="73">
        <v>0</v>
      </c>
      <c r="C47" s="65"/>
    </row>
    <row r="48" spans="1:3" ht="15">
      <c r="A48" s="74" t="s">
        <v>58</v>
      </c>
      <c r="B48" s="73">
        <v>0</v>
      </c>
      <c r="C48" s="65"/>
    </row>
    <row r="49" spans="1:3" ht="30">
      <c r="A49" s="74" t="s">
        <v>246</v>
      </c>
      <c r="B49" s="73">
        <v>0</v>
      </c>
      <c r="C49" s="65"/>
    </row>
    <row r="50" spans="1:3" ht="31.5" customHeight="1">
      <c r="A50" s="74" t="s">
        <v>47</v>
      </c>
      <c r="B50" s="73">
        <v>0</v>
      </c>
      <c r="C50" s="65"/>
    </row>
    <row r="51" spans="1:3" ht="15">
      <c r="A51" s="74" t="s">
        <v>48</v>
      </c>
      <c r="B51" s="73">
        <v>0</v>
      </c>
      <c r="C51" s="65"/>
    </row>
    <row r="52" spans="1:3" ht="15">
      <c r="A52" s="74" t="s">
        <v>49</v>
      </c>
      <c r="B52" s="73">
        <v>0</v>
      </c>
      <c r="C52" s="65"/>
    </row>
    <row r="53" spans="1:3" ht="15">
      <c r="A53" s="74" t="s">
        <v>50</v>
      </c>
      <c r="B53" s="73">
        <v>0</v>
      </c>
      <c r="C53" s="65"/>
    </row>
    <row r="54" spans="1:3" ht="15">
      <c r="A54" s="74" t="s">
        <v>51</v>
      </c>
      <c r="B54" s="73">
        <v>0</v>
      </c>
      <c r="C54" s="65"/>
    </row>
    <row r="55" spans="1:3" ht="15">
      <c r="A55" s="74" t="s">
        <v>52</v>
      </c>
      <c r="B55" s="73">
        <v>0</v>
      </c>
      <c r="C55" s="65"/>
    </row>
    <row r="56" spans="1:3" ht="45.75" customHeight="1">
      <c r="A56" s="74" t="s">
        <v>245</v>
      </c>
      <c r="B56" s="73">
        <v>0</v>
      </c>
      <c r="C56" s="65"/>
    </row>
    <row r="57" spans="1:3" ht="15">
      <c r="A57" s="74" t="s">
        <v>20</v>
      </c>
      <c r="B57" s="73">
        <v>0</v>
      </c>
      <c r="C57" s="65"/>
    </row>
    <row r="58" spans="1:3" ht="15">
      <c r="A58" s="74" t="s">
        <v>244</v>
      </c>
      <c r="B58" s="73">
        <v>0</v>
      </c>
      <c r="C58" s="65"/>
    </row>
    <row r="59" spans="1:3" ht="15">
      <c r="A59" s="74" t="s">
        <v>243</v>
      </c>
      <c r="B59" s="73">
        <v>0</v>
      </c>
      <c r="C59" s="65"/>
    </row>
    <row r="60" spans="1:3" ht="30">
      <c r="A60" s="74" t="s">
        <v>242</v>
      </c>
      <c r="B60" s="73">
        <v>0</v>
      </c>
      <c r="C60" s="65"/>
    </row>
    <row r="61" spans="1:3" ht="15">
      <c r="A61" s="74" t="s">
        <v>241</v>
      </c>
      <c r="B61" s="73">
        <v>0</v>
      </c>
      <c r="C61" s="65"/>
    </row>
    <row r="62" spans="1:3" ht="15">
      <c r="A62" s="74" t="s">
        <v>240</v>
      </c>
      <c r="B62" s="73">
        <v>0</v>
      </c>
      <c r="C62" s="65"/>
    </row>
    <row r="63" spans="1:3" ht="15">
      <c r="A63" s="74" t="s">
        <v>239</v>
      </c>
      <c r="B63" s="73">
        <v>0</v>
      </c>
      <c r="C63" s="65"/>
    </row>
    <row r="64" spans="1:3" ht="30">
      <c r="A64" s="74" t="s">
        <v>238</v>
      </c>
      <c r="B64" s="73">
        <v>0</v>
      </c>
      <c r="C64" s="65"/>
    </row>
    <row r="65" spans="1:3" ht="15">
      <c r="A65" s="74" t="s">
        <v>237</v>
      </c>
      <c r="B65" s="73">
        <v>0</v>
      </c>
      <c r="C65" s="65"/>
    </row>
    <row r="66" spans="1:3" ht="15">
      <c r="A66" s="74" t="s">
        <v>41</v>
      </c>
      <c r="B66" s="73">
        <v>0</v>
      </c>
      <c r="C66" s="65"/>
    </row>
    <row r="67" spans="1:3" ht="30">
      <c r="A67" s="74" t="s">
        <v>42</v>
      </c>
      <c r="B67" s="73">
        <v>0</v>
      </c>
      <c r="C67" s="65"/>
    </row>
    <row r="68" spans="1:3" ht="15">
      <c r="A68" s="74" t="s">
        <v>43</v>
      </c>
      <c r="B68" s="73">
        <v>0</v>
      </c>
      <c r="C68" s="65"/>
    </row>
    <row r="69" spans="1:3" ht="30">
      <c r="A69" s="74" t="s">
        <v>236</v>
      </c>
      <c r="B69" s="73">
        <v>0</v>
      </c>
      <c r="C69" s="65"/>
    </row>
    <row r="70" spans="1:3" ht="30">
      <c r="A70" s="74" t="s">
        <v>235</v>
      </c>
      <c r="B70" s="73">
        <v>0</v>
      </c>
      <c r="C70" s="65"/>
    </row>
    <row r="71" spans="1:3" ht="30">
      <c r="A71" s="74" t="s">
        <v>234</v>
      </c>
      <c r="B71" s="73">
        <v>0</v>
      </c>
      <c r="C71" s="65"/>
    </row>
    <row r="72" spans="1:3" ht="30">
      <c r="A72" s="74" t="s">
        <v>233</v>
      </c>
      <c r="B72" s="73">
        <v>0</v>
      </c>
      <c r="C72" s="65"/>
    </row>
    <row r="73" spans="1:3" ht="15">
      <c r="A73" s="74" t="s">
        <v>64</v>
      </c>
      <c r="B73" s="73">
        <v>0</v>
      </c>
      <c r="C73" s="65"/>
    </row>
    <row r="74" spans="1:3" ht="15">
      <c r="A74" s="74" t="s">
        <v>65</v>
      </c>
      <c r="B74" s="73">
        <v>0</v>
      </c>
      <c r="C74" s="65"/>
    </row>
    <row r="75" spans="1:3" ht="15">
      <c r="A75" s="74" t="s">
        <v>66</v>
      </c>
      <c r="B75" s="73">
        <v>0</v>
      </c>
      <c r="C75" s="65"/>
    </row>
    <row r="76" spans="1:3" ht="15">
      <c r="A76" s="74" t="s">
        <v>58</v>
      </c>
      <c r="B76" s="73">
        <v>0</v>
      </c>
      <c r="C76" s="65"/>
    </row>
    <row r="77" spans="1:3" ht="30">
      <c r="A77" s="74" t="s">
        <v>232</v>
      </c>
      <c r="B77" s="73">
        <v>0</v>
      </c>
      <c r="C77" s="65"/>
    </row>
    <row r="78" spans="1:3" ht="15">
      <c r="A78" s="74" t="s">
        <v>54</v>
      </c>
      <c r="B78" s="73">
        <v>0</v>
      </c>
      <c r="C78" s="65"/>
    </row>
    <row r="79" spans="1:3" ht="15">
      <c r="A79" s="74" t="s">
        <v>55</v>
      </c>
      <c r="B79" s="73">
        <v>0</v>
      </c>
      <c r="C79" s="65"/>
    </row>
    <row r="80" spans="1:3" ht="15">
      <c r="A80" s="74" t="s">
        <v>56</v>
      </c>
      <c r="B80" s="73">
        <v>0</v>
      </c>
      <c r="C80" s="65"/>
    </row>
    <row r="81" spans="1:3" ht="15">
      <c r="A81" s="74" t="s">
        <v>57</v>
      </c>
      <c r="B81" s="73">
        <v>0</v>
      </c>
      <c r="C81" s="65"/>
    </row>
    <row r="82" spans="1:3" ht="15">
      <c r="A82" s="74" t="s">
        <v>58</v>
      </c>
      <c r="B82" s="73">
        <v>0</v>
      </c>
      <c r="C82" s="65"/>
    </row>
    <row r="83" spans="1:3" ht="30">
      <c r="A83" s="74" t="s">
        <v>231</v>
      </c>
      <c r="B83" s="73">
        <v>0</v>
      </c>
      <c r="C83" s="65"/>
    </row>
    <row r="84" spans="1:3" ht="30">
      <c r="A84" s="74" t="s">
        <v>47</v>
      </c>
      <c r="B84" s="73">
        <v>0</v>
      </c>
      <c r="C84" s="65"/>
    </row>
    <row r="85" spans="1:3" ht="15">
      <c r="A85" s="74" t="s">
        <v>48</v>
      </c>
      <c r="B85" s="73">
        <v>0</v>
      </c>
      <c r="C85" s="65"/>
    </row>
    <row r="86" spans="1:3" ht="15">
      <c r="A86" s="74" t="s">
        <v>49</v>
      </c>
      <c r="B86" s="73">
        <v>0</v>
      </c>
      <c r="C86" s="65"/>
    </row>
    <row r="87" spans="1:3" ht="15">
      <c r="A87" s="74" t="s">
        <v>50</v>
      </c>
      <c r="B87" s="73">
        <v>0</v>
      </c>
      <c r="C87" s="65"/>
    </row>
    <row r="88" spans="1:3" ht="15">
      <c r="A88" s="74" t="s">
        <v>51</v>
      </c>
      <c r="B88" s="73">
        <v>0</v>
      </c>
      <c r="C88" s="65"/>
    </row>
    <row r="89" spans="1:3" ht="15">
      <c r="A89" s="74" t="s">
        <v>52</v>
      </c>
      <c r="B89" s="73">
        <v>0</v>
      </c>
      <c r="C89" s="65"/>
    </row>
    <row r="90" spans="1:3" ht="15">
      <c r="A90" s="75" t="s">
        <v>230</v>
      </c>
      <c r="B90" s="73">
        <v>6866687.95</v>
      </c>
      <c r="C90" s="65"/>
    </row>
    <row r="91" spans="1:3" ht="15">
      <c r="A91" s="74" t="s">
        <v>45</v>
      </c>
      <c r="B91" s="73">
        <v>0</v>
      </c>
      <c r="C91" s="65"/>
    </row>
    <row r="92" spans="1:3" ht="15">
      <c r="A92" s="74" t="s">
        <v>229</v>
      </c>
      <c r="B92" s="73">
        <v>28694.33</v>
      </c>
      <c r="C92" s="65"/>
    </row>
    <row r="93" spans="1:3" ht="45">
      <c r="A93" s="74" t="s">
        <v>228</v>
      </c>
      <c r="B93" s="73">
        <v>607976.93</v>
      </c>
      <c r="C93" s="65"/>
    </row>
    <row r="94" spans="1:3" ht="15">
      <c r="A94" s="74" t="s">
        <v>20</v>
      </c>
      <c r="B94" s="73">
        <v>0</v>
      </c>
      <c r="C94" s="65"/>
    </row>
    <row r="95" spans="1:3" ht="15">
      <c r="A95" s="74" t="s">
        <v>227</v>
      </c>
      <c r="B95" s="73">
        <v>0</v>
      </c>
      <c r="C95" s="65"/>
    </row>
    <row r="96" spans="1:3" ht="15">
      <c r="A96" s="74" t="s">
        <v>226</v>
      </c>
      <c r="B96" s="73">
        <v>0</v>
      </c>
      <c r="C96" s="65"/>
    </row>
    <row r="97" spans="1:3" ht="15">
      <c r="A97" s="74" t="s">
        <v>225</v>
      </c>
      <c r="B97" s="73">
        <v>0</v>
      </c>
      <c r="C97" s="65"/>
    </row>
    <row r="98" spans="1:3" ht="15">
      <c r="A98" s="74" t="s">
        <v>224</v>
      </c>
      <c r="B98" s="73">
        <v>0</v>
      </c>
      <c r="C98" s="65"/>
    </row>
    <row r="99" spans="1:3" ht="15">
      <c r="A99" s="74" t="s">
        <v>223</v>
      </c>
      <c r="B99" s="73">
        <v>0</v>
      </c>
      <c r="C99" s="65"/>
    </row>
    <row r="100" spans="1:3" ht="15">
      <c r="A100" s="74" t="s">
        <v>222</v>
      </c>
      <c r="B100" s="73">
        <v>0</v>
      </c>
      <c r="C100" s="65"/>
    </row>
    <row r="101" spans="1:3" ht="15">
      <c r="A101" s="74" t="s">
        <v>221</v>
      </c>
      <c r="B101" s="73">
        <v>43735.32</v>
      </c>
      <c r="C101" s="65"/>
    </row>
    <row r="102" spans="1:3" ht="15">
      <c r="A102" s="74" t="s">
        <v>220</v>
      </c>
      <c r="B102" s="73">
        <v>17179.37</v>
      </c>
      <c r="C102" s="65"/>
    </row>
    <row r="103" spans="1:3" ht="15">
      <c r="A103" s="74" t="s">
        <v>41</v>
      </c>
      <c r="B103" s="73">
        <v>0</v>
      </c>
      <c r="C103" s="65"/>
    </row>
    <row r="104" spans="1:3" ht="30">
      <c r="A104" s="74" t="s">
        <v>42</v>
      </c>
      <c r="B104" s="73">
        <v>0</v>
      </c>
      <c r="C104" s="65"/>
    </row>
    <row r="105" spans="1:3" ht="15">
      <c r="A105" s="74" t="s">
        <v>43</v>
      </c>
      <c r="B105" s="73">
        <v>17179.37</v>
      </c>
      <c r="C105" s="65"/>
    </row>
    <row r="106" spans="1:3" ht="15">
      <c r="A106" s="74" t="s">
        <v>219</v>
      </c>
      <c r="B106" s="73">
        <v>0</v>
      </c>
      <c r="C106" s="65"/>
    </row>
    <row r="107" spans="1:3" ht="15">
      <c r="A107" s="74" t="s">
        <v>218</v>
      </c>
      <c r="B107" s="73">
        <v>0</v>
      </c>
      <c r="C107" s="65"/>
    </row>
    <row r="108" spans="1:3" ht="15">
      <c r="A108" s="74" t="s">
        <v>217</v>
      </c>
      <c r="B108" s="73">
        <v>0</v>
      </c>
      <c r="C108" s="65"/>
    </row>
    <row r="109" spans="1:3" ht="15">
      <c r="A109" s="74" t="s">
        <v>216</v>
      </c>
      <c r="B109" s="73">
        <v>203194.7</v>
      </c>
      <c r="C109" s="65"/>
    </row>
    <row r="110" spans="1:3" ht="15">
      <c r="A110" s="74" t="s">
        <v>64</v>
      </c>
      <c r="B110" s="73">
        <v>203194.7</v>
      </c>
      <c r="C110" s="65"/>
    </row>
    <row r="111" spans="1:3" ht="15">
      <c r="A111" s="74" t="s">
        <v>65</v>
      </c>
      <c r="B111" s="73">
        <v>0</v>
      </c>
      <c r="C111" s="65"/>
    </row>
    <row r="112" spans="1:3" ht="15">
      <c r="A112" s="74" t="s">
        <v>66</v>
      </c>
      <c r="B112" s="73">
        <v>0</v>
      </c>
      <c r="C112" s="65"/>
    </row>
    <row r="113" spans="1:3" ht="15">
      <c r="A113" s="74" t="s">
        <v>58</v>
      </c>
      <c r="B113" s="73">
        <v>0</v>
      </c>
      <c r="C113" s="65"/>
    </row>
    <row r="114" spans="1:3" ht="15">
      <c r="A114" s="74" t="s">
        <v>215</v>
      </c>
      <c r="B114" s="73">
        <v>0</v>
      </c>
      <c r="C114" s="65"/>
    </row>
    <row r="115" spans="1:3" ht="15">
      <c r="A115" s="74" t="s">
        <v>54</v>
      </c>
      <c r="B115" s="73">
        <v>0</v>
      </c>
      <c r="C115" s="65"/>
    </row>
    <row r="116" spans="1:3" ht="15">
      <c r="A116" s="74" t="s">
        <v>55</v>
      </c>
      <c r="B116" s="73">
        <v>0</v>
      </c>
      <c r="C116" s="65"/>
    </row>
    <row r="117" spans="1:3" ht="15">
      <c r="A117" s="74" t="s">
        <v>56</v>
      </c>
      <c r="B117" s="73">
        <v>0</v>
      </c>
      <c r="C117" s="65"/>
    </row>
    <row r="118" spans="1:3" ht="15">
      <c r="A118" s="74" t="s">
        <v>57</v>
      </c>
      <c r="B118" s="73">
        <v>0</v>
      </c>
      <c r="C118" s="65"/>
    </row>
    <row r="119" spans="1:3" ht="15">
      <c r="A119" s="74" t="s">
        <v>58</v>
      </c>
      <c r="B119" s="73">
        <v>0</v>
      </c>
      <c r="C119" s="65"/>
    </row>
    <row r="120" spans="1:3" ht="15">
      <c r="A120" s="74" t="s">
        <v>197</v>
      </c>
      <c r="B120" s="73">
        <v>0</v>
      </c>
      <c r="C120" s="65"/>
    </row>
    <row r="121" spans="1:3" ht="30">
      <c r="A121" s="74" t="s">
        <v>47</v>
      </c>
      <c r="B121" s="73">
        <v>0</v>
      </c>
      <c r="C121" s="65"/>
    </row>
    <row r="122" spans="1:3" ht="15">
      <c r="A122" s="74" t="s">
        <v>48</v>
      </c>
      <c r="B122" s="73">
        <v>0</v>
      </c>
      <c r="C122" s="65"/>
    </row>
    <row r="123" spans="1:3" ht="15">
      <c r="A123" s="74" t="s">
        <v>49</v>
      </c>
      <c r="B123" s="73">
        <v>0</v>
      </c>
      <c r="C123" s="65"/>
    </row>
    <row r="124" spans="1:3" ht="15">
      <c r="A124" s="74" t="s">
        <v>50</v>
      </c>
      <c r="B124" s="73">
        <v>0</v>
      </c>
      <c r="C124" s="65"/>
    </row>
    <row r="125" spans="1:3" ht="15">
      <c r="A125" s="74" t="s">
        <v>51</v>
      </c>
      <c r="B125" s="73">
        <v>0</v>
      </c>
      <c r="C125" s="65"/>
    </row>
    <row r="126" spans="1:3" ht="15">
      <c r="A126" s="74" t="s">
        <v>52</v>
      </c>
      <c r="B126" s="73">
        <v>0</v>
      </c>
      <c r="C126" s="65"/>
    </row>
    <row r="127" spans="1:3" ht="15">
      <c r="A127" s="74" t="s">
        <v>214</v>
      </c>
      <c r="B127" s="73">
        <v>0</v>
      </c>
      <c r="C127" s="65"/>
    </row>
    <row r="128" spans="1:3" ht="15">
      <c r="A128" s="74" t="s">
        <v>213</v>
      </c>
      <c r="B128" s="73">
        <v>0</v>
      </c>
      <c r="C128" s="65"/>
    </row>
    <row r="129" spans="1:3" ht="45">
      <c r="A129" s="74" t="s">
        <v>212</v>
      </c>
      <c r="B129" s="73">
        <v>0</v>
      </c>
      <c r="C129" s="65"/>
    </row>
    <row r="130" spans="1:3" ht="15">
      <c r="A130" s="74" t="s">
        <v>211</v>
      </c>
      <c r="B130" s="73">
        <v>0</v>
      </c>
      <c r="C130" s="65"/>
    </row>
    <row r="131" spans="1:3" ht="15">
      <c r="A131" s="74" t="s">
        <v>210</v>
      </c>
      <c r="B131" s="73">
        <v>0</v>
      </c>
      <c r="C131" s="65"/>
    </row>
    <row r="132" spans="1:3" ht="15">
      <c r="A132" s="74" t="s">
        <v>209</v>
      </c>
      <c r="B132" s="73">
        <v>0</v>
      </c>
      <c r="C132" s="65"/>
    </row>
    <row r="133" spans="1:3" ht="15">
      <c r="A133" s="74" t="s">
        <v>208</v>
      </c>
      <c r="B133" s="73">
        <v>0</v>
      </c>
      <c r="C133" s="65"/>
    </row>
    <row r="134" spans="1:3" ht="15">
      <c r="A134" s="74" t="s">
        <v>207</v>
      </c>
      <c r="B134" s="73">
        <v>0</v>
      </c>
      <c r="C134" s="65"/>
    </row>
    <row r="135" spans="1:3" ht="15">
      <c r="A135" s="74" t="s">
        <v>206</v>
      </c>
      <c r="B135" s="73">
        <v>0</v>
      </c>
      <c r="C135" s="65"/>
    </row>
    <row r="136" spans="1:3" ht="15">
      <c r="A136" s="74" t="s">
        <v>205</v>
      </c>
      <c r="B136" s="73">
        <v>0</v>
      </c>
      <c r="C136" s="65"/>
    </row>
    <row r="137" spans="1:3" ht="15">
      <c r="A137" s="74" t="s">
        <v>204</v>
      </c>
      <c r="B137" s="73">
        <v>0</v>
      </c>
      <c r="C137" s="65"/>
    </row>
    <row r="138" spans="1:3" ht="15">
      <c r="A138" s="74" t="s">
        <v>203</v>
      </c>
      <c r="B138" s="73">
        <v>0</v>
      </c>
      <c r="C138" s="65"/>
    </row>
    <row r="139" spans="1:3" ht="15">
      <c r="A139" s="74" t="s">
        <v>41</v>
      </c>
      <c r="B139" s="73">
        <v>0</v>
      </c>
      <c r="C139" s="65"/>
    </row>
    <row r="140" spans="1:3" ht="36.75" customHeight="1">
      <c r="A140" s="74" t="s">
        <v>42</v>
      </c>
      <c r="B140" s="73">
        <v>0</v>
      </c>
      <c r="C140" s="65"/>
    </row>
    <row r="141" spans="1:3" ht="15">
      <c r="A141" s="74" t="s">
        <v>43</v>
      </c>
      <c r="B141" s="73">
        <v>0</v>
      </c>
      <c r="C141" s="65"/>
    </row>
    <row r="142" spans="1:3" ht="15">
      <c r="A142" s="74" t="s">
        <v>202</v>
      </c>
      <c r="B142" s="73">
        <v>0</v>
      </c>
      <c r="C142" s="65"/>
    </row>
    <row r="143" spans="1:3" ht="15">
      <c r="A143" s="74" t="s">
        <v>201</v>
      </c>
      <c r="B143" s="73">
        <v>0</v>
      </c>
      <c r="C143" s="65"/>
    </row>
    <row r="144" spans="1:3" ht="15">
      <c r="A144" s="74" t="s">
        <v>200</v>
      </c>
      <c r="B144" s="73">
        <v>0</v>
      </c>
      <c r="C144" s="65"/>
    </row>
    <row r="145" spans="1:3" ht="15">
      <c r="A145" s="74" t="s">
        <v>199</v>
      </c>
      <c r="B145" s="73">
        <v>0</v>
      </c>
      <c r="C145" s="65"/>
    </row>
    <row r="146" spans="1:3" ht="15">
      <c r="A146" s="74" t="s">
        <v>64</v>
      </c>
      <c r="B146" s="73">
        <v>0</v>
      </c>
      <c r="C146" s="65"/>
    </row>
    <row r="147" spans="1:3" ht="15">
      <c r="A147" s="74" t="s">
        <v>65</v>
      </c>
      <c r="B147" s="73">
        <v>0</v>
      </c>
      <c r="C147" s="65"/>
    </row>
    <row r="148" spans="1:3" ht="15">
      <c r="A148" s="74" t="s">
        <v>66</v>
      </c>
      <c r="B148" s="73">
        <v>0</v>
      </c>
      <c r="C148" s="65"/>
    </row>
    <row r="149" spans="1:3" ht="15">
      <c r="A149" s="74" t="s">
        <v>58</v>
      </c>
      <c r="B149" s="73">
        <v>0</v>
      </c>
      <c r="C149" s="65"/>
    </row>
    <row r="150" spans="1:3" ht="15">
      <c r="A150" s="74" t="s">
        <v>198</v>
      </c>
      <c r="B150" s="73">
        <v>0</v>
      </c>
      <c r="C150" s="65"/>
    </row>
    <row r="151" spans="1:3" ht="15">
      <c r="A151" s="74" t="s">
        <v>54</v>
      </c>
      <c r="B151" s="73">
        <v>0</v>
      </c>
      <c r="C151" s="65"/>
    </row>
    <row r="152" spans="1:3" ht="15">
      <c r="A152" s="74" t="s">
        <v>55</v>
      </c>
      <c r="B152" s="73">
        <v>0</v>
      </c>
      <c r="C152" s="65"/>
    </row>
    <row r="153" spans="1:3" ht="15">
      <c r="A153" s="74" t="s">
        <v>56</v>
      </c>
      <c r="B153" s="73">
        <v>0</v>
      </c>
      <c r="C153" s="65"/>
    </row>
    <row r="154" spans="1:3" ht="15">
      <c r="A154" s="74" t="s">
        <v>57</v>
      </c>
      <c r="B154" s="73">
        <v>0</v>
      </c>
      <c r="C154" s="65"/>
    </row>
    <row r="155" spans="1:3" ht="15">
      <c r="A155" s="74" t="s">
        <v>58</v>
      </c>
      <c r="B155" s="73">
        <v>0</v>
      </c>
      <c r="C155" s="65"/>
    </row>
    <row r="156" spans="1:3" ht="15">
      <c r="A156" s="74" t="s">
        <v>197</v>
      </c>
      <c r="B156" s="73">
        <v>0</v>
      </c>
      <c r="C156" s="65"/>
    </row>
    <row r="157" spans="1:3" ht="30">
      <c r="A157" s="74" t="s">
        <v>47</v>
      </c>
      <c r="B157" s="73">
        <v>0</v>
      </c>
      <c r="C157" s="65"/>
    </row>
    <row r="158" spans="1:3" ht="15">
      <c r="A158" s="74" t="s">
        <v>48</v>
      </c>
      <c r="B158" s="73">
        <v>0</v>
      </c>
      <c r="C158" s="65"/>
    </row>
    <row r="159" spans="1:3" ht="15">
      <c r="A159" s="74" t="s">
        <v>49</v>
      </c>
      <c r="B159" s="73">
        <v>0</v>
      </c>
      <c r="C159" s="65"/>
    </row>
    <row r="160" spans="1:3" ht="15">
      <c r="A160" s="74" t="s">
        <v>50</v>
      </c>
      <c r="B160" s="73">
        <v>0</v>
      </c>
      <c r="C160" s="65"/>
    </row>
    <row r="161" spans="1:3" ht="15">
      <c r="A161" s="74" t="s">
        <v>51</v>
      </c>
      <c r="B161" s="73">
        <v>0</v>
      </c>
      <c r="C161" s="65"/>
    </row>
    <row r="162" spans="1:3" ht="15">
      <c r="A162" s="74" t="s">
        <v>52</v>
      </c>
      <c r="B162" s="73">
        <v>0</v>
      </c>
      <c r="C162" s="65"/>
    </row>
    <row r="163" spans="1:3" ht="15">
      <c r="A163" s="74" t="s">
        <v>196</v>
      </c>
      <c r="B163" s="73">
        <v>2296.12</v>
      </c>
      <c r="C163" s="65"/>
    </row>
    <row r="164" spans="1:3" ht="15">
      <c r="A164" s="74" t="s">
        <v>195</v>
      </c>
      <c r="B164" s="73">
        <v>0</v>
      </c>
      <c r="C164" s="65"/>
    </row>
    <row r="165" spans="1:3" ht="15">
      <c r="A165" s="70"/>
      <c r="B165" s="69"/>
      <c r="C165" s="65"/>
    </row>
    <row r="166" spans="1:3" ht="15">
      <c r="A166" s="70"/>
      <c r="B166" s="69"/>
      <c r="C166" s="65"/>
    </row>
    <row r="167" spans="1:3" ht="15">
      <c r="A167" s="70"/>
      <c r="B167" s="69"/>
      <c r="C167" s="65"/>
    </row>
    <row r="168" spans="1:3" ht="15">
      <c r="A168" s="72"/>
      <c r="B168" s="71"/>
      <c r="C168" s="65"/>
    </row>
    <row r="169" spans="1:3" ht="15">
      <c r="A169" s="70"/>
      <c r="B169" s="69"/>
      <c r="C169" s="65"/>
    </row>
    <row r="170" spans="1:3" ht="15">
      <c r="A170" s="70"/>
      <c r="B170" s="69"/>
      <c r="C170" s="6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70"/>
  <sheetViews>
    <sheetView view="pageBreakPreview" zoomScale="80" zoomScaleNormal="70" zoomScaleSheetLayoutView="80" zoomScalePageLayoutView="0" workbookViewId="0" topLeftCell="A1">
      <pane xSplit="2" ySplit="7" topLeftCell="C8" activePane="bottomRight" state="frozen"/>
      <selection pane="topLeft" activeCell="A14" sqref="A14:AX14"/>
      <selection pane="topRight" activeCell="A14" sqref="A14:AX14"/>
      <selection pane="bottomLeft" activeCell="A14" sqref="A14:AX14"/>
      <selection pane="bottomRight" activeCell="B2" sqref="B2:K2"/>
    </sheetView>
  </sheetViews>
  <sheetFormatPr defaultColWidth="9.140625" defaultRowHeight="15"/>
  <cols>
    <col min="1" max="1" width="0.71875" style="1" customWidth="1"/>
    <col min="2" max="2" width="25.8515625" style="5" customWidth="1"/>
    <col min="3" max="3" width="19.421875" style="2" customWidth="1"/>
    <col min="4" max="4" width="19.7109375" style="1" customWidth="1"/>
    <col min="5" max="5" width="18.57421875" style="1" customWidth="1"/>
    <col min="6" max="6" width="20.140625" style="1" customWidth="1"/>
    <col min="7" max="7" width="9.140625" style="1" customWidth="1"/>
    <col min="8" max="8" width="8.57421875" style="1" customWidth="1"/>
    <col min="9" max="9" width="11.8515625" style="1" customWidth="1"/>
    <col min="10" max="10" width="5.8515625" style="1" customWidth="1"/>
    <col min="11" max="11" width="10.7109375" style="1" customWidth="1"/>
    <col min="12" max="12" width="12.57421875" style="29" customWidth="1"/>
    <col min="13" max="13" width="11.28125" style="29" customWidth="1"/>
    <col min="14" max="252" width="9.140625" style="1" customWidth="1"/>
    <col min="253" max="253" width="0.71875" style="1" customWidth="1"/>
    <col min="254" max="254" width="22.421875" style="1" customWidth="1"/>
    <col min="255" max="255" width="14.57421875" style="1" customWidth="1"/>
    <col min="256" max="16384" width="12.140625" style="1" customWidth="1"/>
  </cols>
  <sheetData>
    <row r="1" spans="12:13" ht="15">
      <c r="L1" s="1"/>
      <c r="M1" s="1"/>
    </row>
    <row r="2" spans="2:13" ht="15" customHeight="1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31"/>
      <c r="M2" s="31"/>
    </row>
    <row r="3" spans="2:13" ht="15">
      <c r="B3" s="33"/>
      <c r="C3" s="34"/>
      <c r="D3" s="35"/>
      <c r="E3" s="103"/>
      <c r="F3" s="103"/>
      <c r="G3" s="103"/>
      <c r="H3" s="35"/>
      <c r="I3" s="35"/>
      <c r="J3" s="35"/>
      <c r="K3" s="35"/>
      <c r="L3" s="109"/>
      <c r="M3" s="109"/>
    </row>
    <row r="4" spans="2:13" ht="15" customHeight="1">
      <c r="B4" s="104" t="s">
        <v>1</v>
      </c>
      <c r="C4" s="105" t="s">
        <v>2</v>
      </c>
      <c r="D4" s="105"/>
      <c r="E4" s="105"/>
      <c r="F4" s="105"/>
      <c r="G4" s="105"/>
      <c r="H4" s="105"/>
      <c r="I4" s="105"/>
      <c r="J4" s="105"/>
      <c r="K4" s="105"/>
      <c r="L4" s="108" t="s">
        <v>149</v>
      </c>
      <c r="M4" s="108"/>
    </row>
    <row r="5" spans="2:13" ht="15" customHeight="1">
      <c r="B5" s="104"/>
      <c r="C5" s="101" t="s">
        <v>3</v>
      </c>
      <c r="D5" s="106" t="s">
        <v>4</v>
      </c>
      <c r="E5" s="106"/>
      <c r="F5" s="106"/>
      <c r="G5" s="106"/>
      <c r="H5" s="106"/>
      <c r="I5" s="106"/>
      <c r="J5" s="106"/>
      <c r="K5" s="106"/>
      <c r="L5" s="110" t="s">
        <v>150</v>
      </c>
      <c r="M5" s="110" t="s">
        <v>151</v>
      </c>
    </row>
    <row r="6" spans="2:13" ht="164.25" customHeight="1">
      <c r="B6" s="104"/>
      <c r="C6" s="101"/>
      <c r="D6" s="101" t="s">
        <v>92</v>
      </c>
      <c r="E6" s="101" t="s">
        <v>5</v>
      </c>
      <c r="F6" s="101" t="s">
        <v>90</v>
      </c>
      <c r="G6" s="101" t="s">
        <v>6</v>
      </c>
      <c r="H6" s="101" t="s">
        <v>7</v>
      </c>
      <c r="I6" s="101" t="s">
        <v>8</v>
      </c>
      <c r="J6" s="101"/>
      <c r="K6" s="102"/>
      <c r="L6" s="110"/>
      <c r="M6" s="110"/>
    </row>
    <row r="7" spans="2:13" ht="46.5" customHeight="1">
      <c r="B7" s="104"/>
      <c r="C7" s="101"/>
      <c r="D7" s="101"/>
      <c r="E7" s="101"/>
      <c r="F7" s="101"/>
      <c r="G7" s="101"/>
      <c r="H7" s="101"/>
      <c r="I7" s="6" t="s">
        <v>3</v>
      </c>
      <c r="J7" s="6" t="s">
        <v>9</v>
      </c>
      <c r="K7" s="6" t="s">
        <v>91</v>
      </c>
      <c r="L7" s="30">
        <v>0</v>
      </c>
      <c r="M7" s="30">
        <v>0</v>
      </c>
    </row>
    <row r="8" spans="2:13" ht="47.25" customHeight="1">
      <c r="B8" s="7" t="s">
        <v>10</v>
      </c>
      <c r="C8" s="39">
        <f>D8+I8</f>
        <v>1068100</v>
      </c>
      <c r="D8" s="8">
        <v>21000</v>
      </c>
      <c r="E8" s="8"/>
      <c r="F8" s="8"/>
      <c r="G8" s="8"/>
      <c r="H8" s="8"/>
      <c r="I8" s="26">
        <f>J8+K8</f>
        <v>1047100</v>
      </c>
      <c r="J8" s="8"/>
      <c r="K8" s="8">
        <v>1047100</v>
      </c>
      <c r="L8" s="30">
        <v>0</v>
      </c>
      <c r="M8" s="30">
        <v>0</v>
      </c>
    </row>
    <row r="9" spans="2:13" ht="15">
      <c r="B9" s="7" t="s">
        <v>11</v>
      </c>
      <c r="C9" s="26"/>
      <c r="D9" s="8"/>
      <c r="E9" s="8"/>
      <c r="F9" s="8"/>
      <c r="G9" s="8"/>
      <c r="H9" s="8"/>
      <c r="I9" s="26"/>
      <c r="J9" s="8"/>
      <c r="K9" s="8"/>
      <c r="L9" s="30"/>
      <c r="M9" s="30"/>
    </row>
    <row r="10" spans="2:13" ht="29.25" customHeight="1">
      <c r="B10" s="7" t="s">
        <v>12</v>
      </c>
      <c r="C10" s="26">
        <v>21000</v>
      </c>
      <c r="D10" s="8">
        <v>21000</v>
      </c>
      <c r="E10" s="8"/>
      <c r="F10" s="8"/>
      <c r="G10" s="8"/>
      <c r="H10" s="8"/>
      <c r="I10" s="26" t="s">
        <v>146</v>
      </c>
      <c r="J10" s="26" t="s">
        <v>146</v>
      </c>
      <c r="K10" s="26" t="s">
        <v>146</v>
      </c>
      <c r="L10" s="30">
        <v>0</v>
      </c>
      <c r="M10" s="30">
        <v>0</v>
      </c>
    </row>
    <row r="11" spans="2:13" ht="42" customHeight="1">
      <c r="B11" s="7" t="s">
        <v>13</v>
      </c>
      <c r="C11" s="26">
        <v>1047100</v>
      </c>
      <c r="D11" s="26" t="s">
        <v>146</v>
      </c>
      <c r="E11" s="26" t="s">
        <v>146</v>
      </c>
      <c r="F11" s="26" t="s">
        <v>146</v>
      </c>
      <c r="G11" s="26" t="s">
        <v>146</v>
      </c>
      <c r="H11" s="26" t="s">
        <v>146</v>
      </c>
      <c r="I11" s="26">
        <f aca="true" t="shared" si="0" ref="I11:I28">J11+K11</f>
        <v>1047100</v>
      </c>
      <c r="J11" s="8"/>
      <c r="K11" s="41">
        <v>1047100</v>
      </c>
      <c r="L11" s="30">
        <v>0</v>
      </c>
      <c r="M11" s="30">
        <v>0</v>
      </c>
    </row>
    <row r="12" spans="2:13" ht="26.25" customHeight="1">
      <c r="B12" s="9" t="s">
        <v>14</v>
      </c>
      <c r="C12" s="39">
        <f>D12+E12+F12+G12+H12+I12</f>
        <v>22780670</v>
      </c>
      <c r="D12" s="8">
        <v>19784950</v>
      </c>
      <c r="E12" s="8"/>
      <c r="F12" s="8">
        <f>F15</f>
        <v>2995720</v>
      </c>
      <c r="G12" s="8"/>
      <c r="H12" s="8"/>
      <c r="I12" s="26">
        <f t="shared" si="0"/>
        <v>0</v>
      </c>
      <c r="J12" s="8"/>
      <c r="K12" s="8"/>
      <c r="L12" s="30">
        <v>0</v>
      </c>
      <c r="M12" s="30">
        <v>0</v>
      </c>
    </row>
    <row r="13" spans="2:13" ht="15">
      <c r="B13" s="7" t="s">
        <v>15</v>
      </c>
      <c r="C13" s="26"/>
      <c r="D13" s="8"/>
      <c r="E13" s="8"/>
      <c r="F13" s="8"/>
      <c r="G13" s="8"/>
      <c r="H13" s="8"/>
      <c r="I13" s="26"/>
      <c r="J13" s="8"/>
      <c r="K13" s="8"/>
      <c r="L13" s="30"/>
      <c r="M13" s="30"/>
    </row>
    <row r="14" spans="2:13" ht="35.25" customHeight="1">
      <c r="B14" s="7" t="s">
        <v>16</v>
      </c>
      <c r="C14" s="39">
        <f>D14</f>
        <v>19784950</v>
      </c>
      <c r="D14" s="8">
        <v>19784950</v>
      </c>
      <c r="E14" s="26" t="s">
        <v>146</v>
      </c>
      <c r="F14" s="26" t="s">
        <v>146</v>
      </c>
      <c r="G14" s="26" t="s">
        <v>146</v>
      </c>
      <c r="H14" s="26" t="s">
        <v>146</v>
      </c>
      <c r="I14" s="26" t="s">
        <v>146</v>
      </c>
      <c r="J14" s="26" t="s">
        <v>146</v>
      </c>
      <c r="K14" s="26" t="s">
        <v>146</v>
      </c>
      <c r="L14" s="30">
        <v>0</v>
      </c>
      <c r="M14" s="30">
        <v>0</v>
      </c>
    </row>
    <row r="15" spans="2:13" ht="27.75" customHeight="1">
      <c r="B15" s="7" t="s">
        <v>17</v>
      </c>
      <c r="C15" s="39">
        <f>F15</f>
        <v>2995720</v>
      </c>
      <c r="D15" s="26" t="s">
        <v>146</v>
      </c>
      <c r="E15" s="26" t="s">
        <v>146</v>
      </c>
      <c r="F15" s="8">
        <v>2995720</v>
      </c>
      <c r="G15" s="26" t="s">
        <v>146</v>
      </c>
      <c r="H15" s="26" t="s">
        <v>146</v>
      </c>
      <c r="I15" s="26" t="s">
        <v>146</v>
      </c>
      <c r="J15" s="26" t="s">
        <v>146</v>
      </c>
      <c r="K15" s="26" t="s">
        <v>146</v>
      </c>
      <c r="L15" s="30">
        <v>0</v>
      </c>
      <c r="M15" s="30">
        <v>0</v>
      </c>
    </row>
    <row r="16" spans="2:13" ht="39.75" customHeight="1">
      <c r="B16" s="7" t="s">
        <v>18</v>
      </c>
      <c r="C16" s="26">
        <f>G16</f>
        <v>0</v>
      </c>
      <c r="D16" s="26" t="s">
        <v>146</v>
      </c>
      <c r="E16" s="26" t="s">
        <v>146</v>
      </c>
      <c r="F16" s="26" t="s">
        <v>146</v>
      </c>
      <c r="G16" s="8"/>
      <c r="H16" s="26" t="s">
        <v>146</v>
      </c>
      <c r="I16" s="26" t="s">
        <v>146</v>
      </c>
      <c r="J16" s="26" t="s">
        <v>146</v>
      </c>
      <c r="K16" s="26" t="s">
        <v>146</v>
      </c>
      <c r="L16" s="30">
        <v>0</v>
      </c>
      <c r="M16" s="30">
        <v>0</v>
      </c>
    </row>
    <row r="17" spans="2:13" ht="154.5" customHeight="1">
      <c r="B17" s="7" t="s">
        <v>19</v>
      </c>
      <c r="C17" s="26">
        <f>I17</f>
        <v>0</v>
      </c>
      <c r="D17" s="26" t="s">
        <v>146</v>
      </c>
      <c r="E17" s="26" t="s">
        <v>146</v>
      </c>
      <c r="F17" s="26" t="s">
        <v>146</v>
      </c>
      <c r="G17" s="26" t="s">
        <v>146</v>
      </c>
      <c r="H17" s="26" t="s">
        <v>146</v>
      </c>
      <c r="I17" s="26">
        <f t="shared" si="0"/>
        <v>0</v>
      </c>
      <c r="J17" s="8"/>
      <c r="K17" s="8"/>
      <c r="L17" s="30">
        <v>0</v>
      </c>
      <c r="M17" s="30">
        <v>0</v>
      </c>
    </row>
    <row r="18" spans="2:13" ht="15">
      <c r="B18" s="7" t="s">
        <v>20</v>
      </c>
      <c r="C18" s="26"/>
      <c r="D18" s="26"/>
      <c r="E18" s="26"/>
      <c r="F18" s="26"/>
      <c r="G18" s="26"/>
      <c r="H18" s="26"/>
      <c r="I18" s="26"/>
      <c r="J18" s="8"/>
      <c r="K18" s="8"/>
      <c r="L18" s="30"/>
      <c r="M18" s="30"/>
    </row>
    <row r="19" spans="2:13" ht="15" customHeight="1">
      <c r="B19" s="7" t="s">
        <v>21</v>
      </c>
      <c r="C19" s="26">
        <f>I19</f>
        <v>0</v>
      </c>
      <c r="D19" s="26" t="s">
        <v>146</v>
      </c>
      <c r="E19" s="26" t="s">
        <v>146</v>
      </c>
      <c r="F19" s="26" t="s">
        <v>146</v>
      </c>
      <c r="G19" s="26" t="s">
        <v>146</v>
      </c>
      <c r="H19" s="26" t="s">
        <v>146</v>
      </c>
      <c r="I19" s="26">
        <f t="shared" si="0"/>
        <v>0</v>
      </c>
      <c r="J19" s="8"/>
      <c r="K19" s="8"/>
      <c r="L19" s="30">
        <v>0</v>
      </c>
      <c r="M19" s="30">
        <v>0</v>
      </c>
    </row>
    <row r="20" spans="2:13" ht="15.75" customHeight="1">
      <c r="B20" s="7" t="s">
        <v>22</v>
      </c>
      <c r="C20" s="26">
        <f>I20</f>
        <v>0</v>
      </c>
      <c r="D20" s="26" t="s">
        <v>146</v>
      </c>
      <c r="E20" s="26" t="s">
        <v>146</v>
      </c>
      <c r="F20" s="26" t="s">
        <v>146</v>
      </c>
      <c r="G20" s="26" t="s">
        <v>146</v>
      </c>
      <c r="H20" s="26" t="s">
        <v>146</v>
      </c>
      <c r="I20" s="26">
        <f t="shared" si="0"/>
        <v>0</v>
      </c>
      <c r="J20" s="8"/>
      <c r="K20" s="8"/>
      <c r="L20" s="30">
        <v>0</v>
      </c>
      <c r="M20" s="30">
        <v>0</v>
      </c>
    </row>
    <row r="21" spans="2:13" ht="45" customHeight="1">
      <c r="B21" s="7" t="s">
        <v>23</v>
      </c>
      <c r="C21" s="26">
        <v>0</v>
      </c>
      <c r="D21" s="26" t="s">
        <v>146</v>
      </c>
      <c r="E21" s="26" t="s">
        <v>146</v>
      </c>
      <c r="F21" s="26" t="s">
        <v>146</v>
      </c>
      <c r="G21" s="26" t="s">
        <v>146</v>
      </c>
      <c r="H21" s="26" t="s">
        <v>146</v>
      </c>
      <c r="I21" s="26">
        <f t="shared" si="0"/>
        <v>0</v>
      </c>
      <c r="J21" s="8"/>
      <c r="K21" s="8"/>
      <c r="L21" s="30">
        <v>0</v>
      </c>
      <c r="M21" s="30">
        <v>0</v>
      </c>
    </row>
    <row r="22" spans="2:13" ht="15">
      <c r="B22" s="7" t="s">
        <v>24</v>
      </c>
      <c r="C22" s="26"/>
      <c r="D22" s="26"/>
      <c r="E22" s="26"/>
      <c r="F22" s="26"/>
      <c r="G22" s="26"/>
      <c r="H22" s="26"/>
      <c r="I22" s="26"/>
      <c r="J22" s="8"/>
      <c r="K22" s="8"/>
      <c r="L22" s="30"/>
      <c r="M22" s="30"/>
    </row>
    <row r="23" spans="2:13" ht="31.5" customHeight="1">
      <c r="B23" s="7" t="s">
        <v>25</v>
      </c>
      <c r="C23" s="26">
        <f>I23</f>
        <v>0</v>
      </c>
      <c r="D23" s="26" t="s">
        <v>146</v>
      </c>
      <c r="E23" s="26" t="s">
        <v>146</v>
      </c>
      <c r="F23" s="26" t="s">
        <v>146</v>
      </c>
      <c r="G23" s="26" t="s">
        <v>146</v>
      </c>
      <c r="H23" s="26" t="s">
        <v>146</v>
      </c>
      <c r="I23" s="26">
        <f t="shared" si="0"/>
        <v>0</v>
      </c>
      <c r="J23" s="8"/>
      <c r="K23" s="8"/>
      <c r="L23" s="30">
        <v>0</v>
      </c>
      <c r="M23" s="30">
        <v>0</v>
      </c>
    </row>
    <row r="24" spans="2:13" ht="48" customHeight="1">
      <c r="B24" s="7" t="s">
        <v>26</v>
      </c>
      <c r="C24" s="26">
        <f>D24+E24+F24+G24+H24+I24</f>
        <v>0</v>
      </c>
      <c r="D24" s="8"/>
      <c r="E24" s="8"/>
      <c r="F24" s="8"/>
      <c r="G24" s="8"/>
      <c r="H24" s="8"/>
      <c r="I24" s="26">
        <f t="shared" si="0"/>
        <v>0</v>
      </c>
      <c r="J24" s="8"/>
      <c r="K24" s="8"/>
      <c r="L24" s="30">
        <v>0</v>
      </c>
      <c r="M24" s="30">
        <v>0</v>
      </c>
    </row>
    <row r="25" spans="2:13" ht="15">
      <c r="B25" s="7" t="s">
        <v>24</v>
      </c>
      <c r="C25" s="26"/>
      <c r="D25" s="8"/>
      <c r="E25" s="8"/>
      <c r="F25" s="8"/>
      <c r="G25" s="8"/>
      <c r="H25" s="8"/>
      <c r="I25" s="26"/>
      <c r="J25" s="8"/>
      <c r="K25" s="8"/>
      <c r="L25" s="30"/>
      <c r="M25" s="30"/>
    </row>
    <row r="26" spans="2:13" ht="31.5" customHeight="1">
      <c r="B26" s="7" t="s">
        <v>12</v>
      </c>
      <c r="C26" s="26">
        <f>D26+E26+F26+G26+H26</f>
        <v>0</v>
      </c>
      <c r="D26" s="8"/>
      <c r="E26" s="8"/>
      <c r="F26" s="8"/>
      <c r="G26" s="8"/>
      <c r="H26" s="8"/>
      <c r="I26" s="26" t="s">
        <v>146</v>
      </c>
      <c r="J26" s="26" t="s">
        <v>146</v>
      </c>
      <c r="K26" s="26" t="s">
        <v>146</v>
      </c>
      <c r="L26" s="30">
        <v>0</v>
      </c>
      <c r="M26" s="30">
        <v>0</v>
      </c>
    </row>
    <row r="27" spans="2:13" ht="42.75" customHeight="1">
      <c r="B27" s="7" t="s">
        <v>13</v>
      </c>
      <c r="C27" s="26">
        <f>I27</f>
        <v>0</v>
      </c>
      <c r="D27" s="26" t="s">
        <v>146</v>
      </c>
      <c r="E27" s="26" t="s">
        <v>146</v>
      </c>
      <c r="F27" s="26" t="s">
        <v>146</v>
      </c>
      <c r="G27" s="26" t="s">
        <v>146</v>
      </c>
      <c r="H27" s="26" t="s">
        <v>146</v>
      </c>
      <c r="I27" s="26">
        <f t="shared" si="0"/>
        <v>0</v>
      </c>
      <c r="J27" s="8"/>
      <c r="K27" s="8"/>
      <c r="L27" s="30">
        <v>0</v>
      </c>
      <c r="M27" s="30">
        <v>0</v>
      </c>
    </row>
    <row r="28" spans="2:13" ht="32.25" customHeight="1">
      <c r="B28" s="9" t="s">
        <v>27</v>
      </c>
      <c r="C28" s="39">
        <f>D28+E28+F28+G28+H28+I28</f>
        <v>22801670</v>
      </c>
      <c r="D28" s="40">
        <f>D30+D35+D55+D61</f>
        <v>19805950</v>
      </c>
      <c r="E28" s="8"/>
      <c r="F28" s="40">
        <f>F46+F61</f>
        <v>2995720</v>
      </c>
      <c r="G28" s="8"/>
      <c r="H28" s="8"/>
      <c r="I28" s="26">
        <f t="shared" si="0"/>
        <v>0</v>
      </c>
      <c r="J28" s="8"/>
      <c r="K28" s="8"/>
      <c r="L28" s="30">
        <v>0</v>
      </c>
      <c r="M28" s="30">
        <v>0</v>
      </c>
    </row>
    <row r="29" spans="2:13" ht="15">
      <c r="B29" s="7" t="s">
        <v>28</v>
      </c>
      <c r="C29" s="26"/>
      <c r="D29" s="8"/>
      <c r="E29" s="8"/>
      <c r="F29" s="8"/>
      <c r="G29" s="8"/>
      <c r="H29" s="8"/>
      <c r="I29" s="26"/>
      <c r="J29" s="8"/>
      <c r="K29" s="8"/>
      <c r="L29" s="30"/>
      <c r="M29" s="30"/>
    </row>
    <row r="30" spans="2:13" ht="42.75" customHeight="1">
      <c r="B30" s="7" t="s">
        <v>29</v>
      </c>
      <c r="C30" s="39">
        <f>C32+C33+C34</f>
        <v>17359700</v>
      </c>
      <c r="D30" s="40">
        <f>D32+D33+D34</f>
        <v>17359700</v>
      </c>
      <c r="E30" s="8"/>
      <c r="F30" s="8"/>
      <c r="G30" s="8"/>
      <c r="H30" s="8"/>
      <c r="I30" s="26" t="s">
        <v>146</v>
      </c>
      <c r="J30" s="26" t="s">
        <v>146</v>
      </c>
      <c r="K30" s="26" t="s">
        <v>146</v>
      </c>
      <c r="L30" s="30">
        <v>0</v>
      </c>
      <c r="M30" s="30">
        <v>0</v>
      </c>
    </row>
    <row r="31" spans="2:13" ht="15">
      <c r="B31" s="7" t="s">
        <v>30</v>
      </c>
      <c r="C31" s="26"/>
      <c r="D31" s="8"/>
      <c r="E31" s="8"/>
      <c r="F31" s="8"/>
      <c r="G31" s="8"/>
      <c r="H31" s="8"/>
      <c r="I31" s="26"/>
      <c r="J31" s="8"/>
      <c r="K31" s="8"/>
      <c r="L31" s="30"/>
      <c r="M31" s="30"/>
    </row>
    <row r="32" spans="2:13" ht="18.75" customHeight="1">
      <c r="B32" s="7" t="s">
        <v>31</v>
      </c>
      <c r="C32" s="26">
        <f aca="true" t="shared" si="1" ref="C32:C92">D32+E32+F32+G32+H32</f>
        <v>13331500</v>
      </c>
      <c r="D32" s="8">
        <v>13331500</v>
      </c>
      <c r="E32" s="8"/>
      <c r="F32" s="8"/>
      <c r="G32" s="8"/>
      <c r="H32" s="8"/>
      <c r="I32" s="26" t="s">
        <v>146</v>
      </c>
      <c r="J32" s="26" t="s">
        <v>146</v>
      </c>
      <c r="K32" s="26" t="s">
        <v>146</v>
      </c>
      <c r="L32" s="30">
        <v>0</v>
      </c>
      <c r="M32" s="30">
        <v>0</v>
      </c>
    </row>
    <row r="33" spans="2:13" ht="18.75" customHeight="1">
      <c r="B33" s="7" t="s">
        <v>32</v>
      </c>
      <c r="C33" s="26">
        <f t="shared" si="1"/>
        <v>2100</v>
      </c>
      <c r="D33" s="8">
        <v>2100</v>
      </c>
      <c r="E33" s="8"/>
      <c r="F33" s="8"/>
      <c r="G33" s="8"/>
      <c r="H33" s="8"/>
      <c r="I33" s="26" t="s">
        <v>146</v>
      </c>
      <c r="J33" s="26" t="s">
        <v>146</v>
      </c>
      <c r="K33" s="26" t="s">
        <v>146</v>
      </c>
      <c r="L33" s="30">
        <v>0</v>
      </c>
      <c r="M33" s="30">
        <v>0</v>
      </c>
    </row>
    <row r="34" spans="2:13" ht="31.5" customHeight="1">
      <c r="B34" s="7" t="s">
        <v>33</v>
      </c>
      <c r="C34" s="26">
        <f t="shared" si="1"/>
        <v>4026100</v>
      </c>
      <c r="D34" s="8">
        <v>4026100</v>
      </c>
      <c r="E34" s="8"/>
      <c r="F34" s="8"/>
      <c r="G34" s="8"/>
      <c r="H34" s="8"/>
      <c r="I34" s="26" t="s">
        <v>146</v>
      </c>
      <c r="J34" s="26" t="s">
        <v>146</v>
      </c>
      <c r="K34" s="26" t="s">
        <v>146</v>
      </c>
      <c r="L34" s="30">
        <v>0</v>
      </c>
      <c r="M34" s="30">
        <v>0</v>
      </c>
    </row>
    <row r="35" spans="2:13" ht="42" customHeight="1">
      <c r="B35" s="7" t="s">
        <v>34</v>
      </c>
      <c r="C35" s="39">
        <f>C37+C38+C39+C41+C42</f>
        <v>1992050</v>
      </c>
      <c r="D35" s="40">
        <f>D37+D38+D39+D41+D42</f>
        <v>1992050</v>
      </c>
      <c r="E35" s="8"/>
      <c r="F35" s="8"/>
      <c r="G35" s="8"/>
      <c r="H35" s="8"/>
      <c r="I35" s="26" t="s">
        <v>146</v>
      </c>
      <c r="J35" s="26" t="s">
        <v>146</v>
      </c>
      <c r="K35" s="26" t="s">
        <v>146</v>
      </c>
      <c r="L35" s="30">
        <v>0</v>
      </c>
      <c r="M35" s="30">
        <v>0</v>
      </c>
    </row>
    <row r="36" spans="2:13" ht="15">
      <c r="B36" s="7" t="s">
        <v>30</v>
      </c>
      <c r="C36" s="26"/>
      <c r="D36" s="8"/>
      <c r="E36" s="8"/>
      <c r="F36" s="8"/>
      <c r="G36" s="8"/>
      <c r="H36" s="8"/>
      <c r="I36" s="26"/>
      <c r="J36" s="26"/>
      <c r="K36" s="26"/>
      <c r="L36" s="30"/>
      <c r="M36" s="30"/>
    </row>
    <row r="37" spans="2:13" ht="17.25" customHeight="1">
      <c r="B37" s="7" t="s">
        <v>35</v>
      </c>
      <c r="C37" s="26">
        <f t="shared" si="1"/>
        <v>165800</v>
      </c>
      <c r="D37" s="8">
        <v>165800</v>
      </c>
      <c r="E37" s="8"/>
      <c r="F37" s="8"/>
      <c r="G37" s="8"/>
      <c r="H37" s="8"/>
      <c r="I37" s="26" t="s">
        <v>146</v>
      </c>
      <c r="J37" s="26" t="s">
        <v>146</v>
      </c>
      <c r="K37" s="26" t="s">
        <v>146</v>
      </c>
      <c r="L37" s="30">
        <v>0</v>
      </c>
      <c r="M37" s="30">
        <v>0</v>
      </c>
    </row>
    <row r="38" spans="2:13" ht="20.25" customHeight="1">
      <c r="B38" s="7" t="s">
        <v>36</v>
      </c>
      <c r="C38" s="26">
        <f t="shared" si="1"/>
        <v>5200</v>
      </c>
      <c r="D38" s="8">
        <v>5200</v>
      </c>
      <c r="E38" s="8"/>
      <c r="F38" s="8"/>
      <c r="G38" s="8"/>
      <c r="H38" s="8"/>
      <c r="I38" s="26" t="s">
        <v>146</v>
      </c>
      <c r="J38" s="26" t="s">
        <v>146</v>
      </c>
      <c r="K38" s="26" t="s">
        <v>146</v>
      </c>
      <c r="L38" s="30">
        <v>0</v>
      </c>
      <c r="M38" s="30">
        <v>0</v>
      </c>
    </row>
    <row r="39" spans="2:13" ht="21" customHeight="1">
      <c r="B39" s="7" t="s">
        <v>37</v>
      </c>
      <c r="C39" s="26">
        <f t="shared" si="1"/>
        <v>1631800</v>
      </c>
      <c r="D39" s="8">
        <v>1631800</v>
      </c>
      <c r="E39" s="8"/>
      <c r="F39" s="8"/>
      <c r="G39" s="8"/>
      <c r="H39" s="8"/>
      <c r="I39" s="26" t="s">
        <v>146</v>
      </c>
      <c r="J39" s="26" t="s">
        <v>146</v>
      </c>
      <c r="K39" s="26" t="s">
        <v>146</v>
      </c>
      <c r="L39" s="30">
        <v>0</v>
      </c>
      <c r="M39" s="30">
        <v>0</v>
      </c>
    </row>
    <row r="40" spans="2:13" ht="33.75" customHeight="1">
      <c r="B40" s="7" t="s">
        <v>38</v>
      </c>
      <c r="C40" s="26">
        <f t="shared" si="1"/>
        <v>0</v>
      </c>
      <c r="D40" s="8"/>
      <c r="E40" s="8"/>
      <c r="F40" s="8"/>
      <c r="G40" s="8"/>
      <c r="H40" s="8"/>
      <c r="I40" s="26" t="s">
        <v>146</v>
      </c>
      <c r="J40" s="26" t="s">
        <v>146</v>
      </c>
      <c r="K40" s="26" t="s">
        <v>146</v>
      </c>
      <c r="L40" s="30">
        <v>0</v>
      </c>
      <c r="M40" s="30">
        <v>0</v>
      </c>
    </row>
    <row r="41" spans="2:13" ht="30.75" customHeight="1">
      <c r="B41" s="7" t="s">
        <v>39</v>
      </c>
      <c r="C41" s="26">
        <f t="shared" si="1"/>
        <v>52300</v>
      </c>
      <c r="D41" s="8">
        <v>52300</v>
      </c>
      <c r="E41" s="8"/>
      <c r="F41" s="8"/>
      <c r="G41" s="8"/>
      <c r="H41" s="8"/>
      <c r="I41" s="26" t="s">
        <v>146</v>
      </c>
      <c r="J41" s="26" t="s">
        <v>146</v>
      </c>
      <c r="K41" s="26" t="s">
        <v>146</v>
      </c>
      <c r="L41" s="30">
        <v>0</v>
      </c>
      <c r="M41" s="30">
        <v>0</v>
      </c>
    </row>
    <row r="42" spans="2:13" ht="21" customHeight="1">
      <c r="B42" s="7" t="s">
        <v>40</v>
      </c>
      <c r="C42" s="26">
        <f t="shared" si="1"/>
        <v>136950</v>
      </c>
      <c r="D42" s="8">
        <v>136950</v>
      </c>
      <c r="E42" s="8"/>
      <c r="F42" s="8"/>
      <c r="G42" s="8"/>
      <c r="H42" s="8"/>
      <c r="I42" s="26" t="s">
        <v>146</v>
      </c>
      <c r="J42" s="26" t="s">
        <v>146</v>
      </c>
      <c r="K42" s="26" t="s">
        <v>146</v>
      </c>
      <c r="L42" s="30">
        <v>0</v>
      </c>
      <c r="M42" s="30">
        <v>0</v>
      </c>
    </row>
    <row r="43" spans="2:13" ht="21.75" customHeight="1">
      <c r="B43" s="7" t="s">
        <v>41</v>
      </c>
      <c r="C43" s="26">
        <f t="shared" si="1"/>
        <v>0</v>
      </c>
      <c r="D43" s="8"/>
      <c r="E43" s="8"/>
      <c r="F43" s="8"/>
      <c r="G43" s="8"/>
      <c r="H43" s="8"/>
      <c r="I43" s="26" t="s">
        <v>146</v>
      </c>
      <c r="J43" s="26" t="s">
        <v>146</v>
      </c>
      <c r="K43" s="26" t="s">
        <v>146</v>
      </c>
      <c r="L43" s="30">
        <v>0</v>
      </c>
      <c r="M43" s="30">
        <v>0</v>
      </c>
    </row>
    <row r="44" spans="2:13" ht="71.25" customHeight="1">
      <c r="B44" s="7" t="s">
        <v>42</v>
      </c>
      <c r="C44" s="26">
        <f t="shared" si="1"/>
        <v>0</v>
      </c>
      <c r="D44" s="8"/>
      <c r="E44" s="8"/>
      <c r="F44" s="8"/>
      <c r="G44" s="8"/>
      <c r="H44" s="8"/>
      <c r="I44" s="26" t="s">
        <v>146</v>
      </c>
      <c r="J44" s="26" t="s">
        <v>146</v>
      </c>
      <c r="K44" s="26" t="s">
        <v>146</v>
      </c>
      <c r="L44" s="30">
        <v>0</v>
      </c>
      <c r="M44" s="30">
        <v>0</v>
      </c>
    </row>
    <row r="45" spans="2:13" ht="21.75" customHeight="1">
      <c r="B45" s="7" t="s">
        <v>43</v>
      </c>
      <c r="C45" s="26">
        <f t="shared" si="1"/>
        <v>136950</v>
      </c>
      <c r="D45" s="8">
        <v>136950</v>
      </c>
      <c r="E45" s="8"/>
      <c r="F45" s="8"/>
      <c r="G45" s="8"/>
      <c r="H45" s="8"/>
      <c r="I45" s="26" t="s">
        <v>146</v>
      </c>
      <c r="J45" s="26" t="s">
        <v>146</v>
      </c>
      <c r="K45" s="26" t="s">
        <v>146</v>
      </c>
      <c r="L45" s="30">
        <v>0</v>
      </c>
      <c r="M45" s="30">
        <v>0</v>
      </c>
    </row>
    <row r="46" spans="2:13" ht="30" customHeight="1">
      <c r="B46" s="7" t="s">
        <v>44</v>
      </c>
      <c r="C46" s="39">
        <f>C48</f>
        <v>20900</v>
      </c>
      <c r="D46" s="8"/>
      <c r="E46" s="8"/>
      <c r="F46" s="40">
        <f>F48</f>
        <v>20900</v>
      </c>
      <c r="G46" s="8"/>
      <c r="H46" s="8"/>
      <c r="I46" s="26" t="s">
        <v>146</v>
      </c>
      <c r="J46" s="26" t="s">
        <v>146</v>
      </c>
      <c r="K46" s="26" t="s">
        <v>146</v>
      </c>
      <c r="L46" s="30">
        <v>0</v>
      </c>
      <c r="M46" s="30">
        <v>0</v>
      </c>
    </row>
    <row r="47" spans="2:13" ht="15">
      <c r="B47" s="7" t="s">
        <v>45</v>
      </c>
      <c r="C47" s="26"/>
      <c r="D47" s="8"/>
      <c r="E47" s="8"/>
      <c r="F47" s="8"/>
      <c r="G47" s="8"/>
      <c r="H47" s="8"/>
      <c r="I47" s="26"/>
      <c r="J47" s="26"/>
      <c r="K47" s="26"/>
      <c r="L47" s="30"/>
      <c r="M47" s="30"/>
    </row>
    <row r="48" spans="2:13" ht="30" customHeight="1">
      <c r="B48" s="7" t="s">
        <v>46</v>
      </c>
      <c r="C48" s="26">
        <f t="shared" si="1"/>
        <v>20900</v>
      </c>
      <c r="D48" s="8"/>
      <c r="E48" s="8"/>
      <c r="F48" s="8">
        <v>20900</v>
      </c>
      <c r="G48" s="8"/>
      <c r="H48" s="8"/>
      <c r="I48" s="26" t="s">
        <v>146</v>
      </c>
      <c r="J48" s="26" t="s">
        <v>146</v>
      </c>
      <c r="K48" s="26" t="s">
        <v>146</v>
      </c>
      <c r="L48" s="30">
        <v>0</v>
      </c>
      <c r="M48" s="30">
        <v>0</v>
      </c>
    </row>
    <row r="49" spans="2:13" ht="60" customHeight="1">
      <c r="B49" s="7" t="s">
        <v>47</v>
      </c>
      <c r="C49" s="26">
        <f t="shared" si="1"/>
        <v>0</v>
      </c>
      <c r="D49" s="8"/>
      <c r="E49" s="8"/>
      <c r="F49" s="8"/>
      <c r="G49" s="8"/>
      <c r="H49" s="8"/>
      <c r="I49" s="26" t="s">
        <v>146</v>
      </c>
      <c r="J49" s="26" t="s">
        <v>146</v>
      </c>
      <c r="K49" s="26" t="s">
        <v>146</v>
      </c>
      <c r="L49" s="30">
        <v>0</v>
      </c>
      <c r="M49" s="30">
        <v>0</v>
      </c>
    </row>
    <row r="50" spans="2:13" ht="18.75" customHeight="1">
      <c r="B50" s="7" t="s">
        <v>48</v>
      </c>
      <c r="C50" s="26">
        <f t="shared" si="1"/>
        <v>0</v>
      </c>
      <c r="D50" s="8"/>
      <c r="E50" s="8"/>
      <c r="F50" s="8"/>
      <c r="G50" s="8"/>
      <c r="H50" s="8"/>
      <c r="I50" s="26" t="s">
        <v>146</v>
      </c>
      <c r="J50" s="26" t="s">
        <v>146</v>
      </c>
      <c r="K50" s="26" t="s">
        <v>146</v>
      </c>
      <c r="L50" s="30">
        <v>0</v>
      </c>
      <c r="M50" s="30">
        <v>0</v>
      </c>
    </row>
    <row r="51" spans="2:13" ht="27.75" customHeight="1">
      <c r="B51" s="7" t="s">
        <v>49</v>
      </c>
      <c r="C51" s="26">
        <f t="shared" si="1"/>
        <v>0</v>
      </c>
      <c r="D51" s="8"/>
      <c r="E51" s="8"/>
      <c r="F51" s="8"/>
      <c r="G51" s="8"/>
      <c r="H51" s="8"/>
      <c r="I51" s="26" t="s">
        <v>146</v>
      </c>
      <c r="J51" s="26" t="s">
        <v>146</v>
      </c>
      <c r="K51" s="26" t="s">
        <v>146</v>
      </c>
      <c r="L51" s="30">
        <v>0</v>
      </c>
      <c r="M51" s="30">
        <v>0</v>
      </c>
    </row>
    <row r="52" spans="2:13" ht="28.5" customHeight="1">
      <c r="B52" s="7" t="s">
        <v>50</v>
      </c>
      <c r="C52" s="26">
        <f t="shared" si="1"/>
        <v>20000</v>
      </c>
      <c r="D52" s="8"/>
      <c r="E52" s="8"/>
      <c r="F52" s="8">
        <v>20000</v>
      </c>
      <c r="G52" s="8"/>
      <c r="H52" s="8"/>
      <c r="I52" s="26" t="s">
        <v>146</v>
      </c>
      <c r="J52" s="26" t="s">
        <v>146</v>
      </c>
      <c r="K52" s="26" t="s">
        <v>146</v>
      </c>
      <c r="L52" s="30">
        <v>0</v>
      </c>
      <c r="M52" s="30">
        <v>0</v>
      </c>
    </row>
    <row r="53" spans="2:13" ht="28.5" customHeight="1">
      <c r="B53" s="7" t="s">
        <v>51</v>
      </c>
      <c r="C53" s="26">
        <f t="shared" si="1"/>
        <v>900</v>
      </c>
      <c r="D53" s="8"/>
      <c r="E53" s="8"/>
      <c r="F53" s="8">
        <v>900</v>
      </c>
      <c r="G53" s="8"/>
      <c r="H53" s="8"/>
      <c r="I53" s="26" t="s">
        <v>146</v>
      </c>
      <c r="J53" s="26" t="s">
        <v>146</v>
      </c>
      <c r="K53" s="26" t="s">
        <v>146</v>
      </c>
      <c r="L53" s="30">
        <v>0</v>
      </c>
      <c r="M53" s="30">
        <v>0</v>
      </c>
    </row>
    <row r="54" spans="2:13" ht="30" customHeight="1">
      <c r="B54" s="7" t="s">
        <v>52</v>
      </c>
      <c r="C54" s="26">
        <f t="shared" si="1"/>
        <v>0</v>
      </c>
      <c r="D54" s="8"/>
      <c r="E54" s="8"/>
      <c r="F54" s="8"/>
      <c r="G54" s="8"/>
      <c r="H54" s="8"/>
      <c r="I54" s="26" t="s">
        <v>146</v>
      </c>
      <c r="J54" s="26" t="s">
        <v>146</v>
      </c>
      <c r="K54" s="26" t="s">
        <v>146</v>
      </c>
      <c r="L54" s="30">
        <v>0</v>
      </c>
      <c r="M54" s="30">
        <v>0</v>
      </c>
    </row>
    <row r="55" spans="2:13" ht="29.25" customHeight="1">
      <c r="B55" s="7" t="s">
        <v>53</v>
      </c>
      <c r="C55" s="39">
        <f>C57+C58+C59+C60</f>
        <v>381600</v>
      </c>
      <c r="D55" s="40">
        <f>D57+D58+D59+D60</f>
        <v>381600</v>
      </c>
      <c r="E55" s="8"/>
      <c r="F55" s="8"/>
      <c r="G55" s="8"/>
      <c r="H55" s="8"/>
      <c r="I55" s="26" t="s">
        <v>146</v>
      </c>
      <c r="J55" s="26" t="s">
        <v>146</v>
      </c>
      <c r="K55" s="26" t="s">
        <v>146</v>
      </c>
      <c r="L55" s="30">
        <v>0</v>
      </c>
      <c r="M55" s="30">
        <v>0</v>
      </c>
    </row>
    <row r="56" spans="2:13" ht="20.25" customHeight="1">
      <c r="B56" s="7" t="s">
        <v>54</v>
      </c>
      <c r="C56" s="26">
        <f t="shared" si="1"/>
        <v>0</v>
      </c>
      <c r="D56" s="8"/>
      <c r="E56" s="8"/>
      <c r="F56" s="8"/>
      <c r="G56" s="8"/>
      <c r="H56" s="8"/>
      <c r="I56" s="26" t="s">
        <v>146</v>
      </c>
      <c r="J56" s="26" t="s">
        <v>146</v>
      </c>
      <c r="K56" s="26" t="s">
        <v>146</v>
      </c>
      <c r="L56" s="30">
        <v>0</v>
      </c>
      <c r="M56" s="30">
        <v>0</v>
      </c>
    </row>
    <row r="57" spans="2:13" ht="21" customHeight="1">
      <c r="B57" s="7" t="s">
        <v>55</v>
      </c>
      <c r="C57" s="26">
        <f t="shared" si="1"/>
        <v>160900</v>
      </c>
      <c r="D57" s="8">
        <v>160900</v>
      </c>
      <c r="E57" s="8"/>
      <c r="F57" s="8"/>
      <c r="G57" s="8"/>
      <c r="H57" s="8"/>
      <c r="I57" s="26" t="s">
        <v>146</v>
      </c>
      <c r="J57" s="26" t="s">
        <v>146</v>
      </c>
      <c r="K57" s="26" t="s">
        <v>146</v>
      </c>
      <c r="L57" s="30">
        <v>0</v>
      </c>
      <c r="M57" s="30">
        <v>0</v>
      </c>
    </row>
    <row r="58" spans="2:13" ht="21" customHeight="1">
      <c r="B58" s="7" t="s">
        <v>56</v>
      </c>
      <c r="C58" s="26">
        <f t="shared" si="1"/>
        <v>202700</v>
      </c>
      <c r="D58" s="8">
        <v>202700</v>
      </c>
      <c r="E58" s="8"/>
      <c r="F58" s="8"/>
      <c r="G58" s="8"/>
      <c r="H58" s="8"/>
      <c r="I58" s="26" t="s">
        <v>146</v>
      </c>
      <c r="J58" s="26" t="s">
        <v>146</v>
      </c>
      <c r="K58" s="26" t="s">
        <v>146</v>
      </c>
      <c r="L58" s="30">
        <v>0</v>
      </c>
      <c r="M58" s="30">
        <v>0</v>
      </c>
    </row>
    <row r="59" spans="2:13" ht="19.5" customHeight="1">
      <c r="B59" s="7" t="s">
        <v>57</v>
      </c>
      <c r="C59" s="26">
        <f t="shared" si="1"/>
        <v>16300</v>
      </c>
      <c r="D59" s="8">
        <v>16300</v>
      </c>
      <c r="E59" s="8"/>
      <c r="F59" s="8"/>
      <c r="G59" s="8"/>
      <c r="H59" s="8"/>
      <c r="I59" s="26" t="s">
        <v>146</v>
      </c>
      <c r="J59" s="26" t="s">
        <v>146</v>
      </c>
      <c r="K59" s="26" t="s">
        <v>146</v>
      </c>
      <c r="L59" s="30">
        <v>0</v>
      </c>
      <c r="M59" s="30">
        <v>0</v>
      </c>
    </row>
    <row r="60" spans="2:13" ht="19.5" customHeight="1">
      <c r="B60" s="7" t="s">
        <v>58</v>
      </c>
      <c r="C60" s="26">
        <f t="shared" si="1"/>
        <v>1700</v>
      </c>
      <c r="D60" s="8">
        <v>1700</v>
      </c>
      <c r="E60" s="8"/>
      <c r="F60" s="8"/>
      <c r="G60" s="8"/>
      <c r="H60" s="8"/>
      <c r="I60" s="26" t="s">
        <v>146</v>
      </c>
      <c r="J60" s="26" t="s">
        <v>146</v>
      </c>
      <c r="K60" s="26" t="s">
        <v>146</v>
      </c>
      <c r="L60" s="30">
        <v>0</v>
      </c>
      <c r="M60" s="30">
        <v>0</v>
      </c>
    </row>
    <row r="61" spans="2:13" ht="39.75" customHeight="1">
      <c r="B61" s="7" t="s">
        <v>59</v>
      </c>
      <c r="C61" s="39">
        <f t="shared" si="1"/>
        <v>3047420</v>
      </c>
      <c r="D61" s="40">
        <f>D66</f>
        <v>72600</v>
      </c>
      <c r="E61" s="8"/>
      <c r="F61" s="40">
        <f>F66</f>
        <v>2974820</v>
      </c>
      <c r="G61" s="8"/>
      <c r="H61" s="8"/>
      <c r="I61" s="26" t="s">
        <v>146</v>
      </c>
      <c r="J61" s="26" t="s">
        <v>146</v>
      </c>
      <c r="K61" s="26" t="s">
        <v>146</v>
      </c>
      <c r="L61" s="30">
        <v>0</v>
      </c>
      <c r="M61" s="30">
        <v>0</v>
      </c>
    </row>
    <row r="62" spans="2:13" ht="15">
      <c r="B62" s="7" t="s">
        <v>45</v>
      </c>
      <c r="C62" s="26"/>
      <c r="D62" s="8"/>
      <c r="E62" s="8"/>
      <c r="F62" s="8"/>
      <c r="G62" s="8"/>
      <c r="H62" s="8"/>
      <c r="I62" s="26"/>
      <c r="J62" s="26"/>
      <c r="K62" s="26"/>
      <c r="L62" s="30"/>
      <c r="M62" s="30"/>
    </row>
    <row r="63" spans="2:13" ht="29.25" customHeight="1">
      <c r="B63" s="7" t="s">
        <v>60</v>
      </c>
      <c r="C63" s="26">
        <f t="shared" si="1"/>
        <v>0</v>
      </c>
      <c r="D63" s="8"/>
      <c r="E63" s="8"/>
      <c r="F63" s="8"/>
      <c r="G63" s="8"/>
      <c r="H63" s="8"/>
      <c r="I63" s="26" t="s">
        <v>146</v>
      </c>
      <c r="J63" s="26" t="s">
        <v>146</v>
      </c>
      <c r="K63" s="26" t="s">
        <v>146</v>
      </c>
      <c r="L63" s="30">
        <v>0</v>
      </c>
      <c r="M63" s="30">
        <v>0</v>
      </c>
    </row>
    <row r="64" spans="2:13" ht="31.5" customHeight="1">
      <c r="B64" s="7" t="s">
        <v>61</v>
      </c>
      <c r="C64" s="26">
        <f t="shared" si="1"/>
        <v>0</v>
      </c>
      <c r="D64" s="8"/>
      <c r="E64" s="8"/>
      <c r="F64" s="8"/>
      <c r="G64" s="8"/>
      <c r="H64" s="8"/>
      <c r="I64" s="26" t="s">
        <v>146</v>
      </c>
      <c r="J64" s="26" t="s">
        <v>146</v>
      </c>
      <c r="K64" s="26" t="s">
        <v>146</v>
      </c>
      <c r="L64" s="30">
        <v>0</v>
      </c>
      <c r="M64" s="30">
        <v>0</v>
      </c>
    </row>
    <row r="65" spans="2:13" ht="40.5" customHeight="1">
      <c r="B65" s="7" t="s">
        <v>62</v>
      </c>
      <c r="C65" s="26">
        <f t="shared" si="1"/>
        <v>0</v>
      </c>
      <c r="D65" s="8"/>
      <c r="E65" s="8"/>
      <c r="F65" s="8"/>
      <c r="G65" s="8"/>
      <c r="H65" s="8"/>
      <c r="I65" s="26" t="s">
        <v>146</v>
      </c>
      <c r="J65" s="26" t="s">
        <v>146</v>
      </c>
      <c r="K65" s="26" t="s">
        <v>146</v>
      </c>
      <c r="L65" s="30">
        <v>0</v>
      </c>
      <c r="M65" s="30">
        <v>0</v>
      </c>
    </row>
    <row r="66" spans="2:13" ht="30.75" customHeight="1">
      <c r="B66" s="7" t="s">
        <v>63</v>
      </c>
      <c r="C66" s="39">
        <f t="shared" si="1"/>
        <v>3047420</v>
      </c>
      <c r="D66" s="40">
        <f>D67+D68+D69+D70</f>
        <v>72600</v>
      </c>
      <c r="E66" s="8"/>
      <c r="F66" s="40">
        <f>F67+F68+F69+F70</f>
        <v>2974820</v>
      </c>
      <c r="G66" s="8"/>
      <c r="H66" s="8"/>
      <c r="I66" s="26" t="s">
        <v>146</v>
      </c>
      <c r="J66" s="26" t="s">
        <v>146</v>
      </c>
      <c r="K66" s="26" t="s">
        <v>146</v>
      </c>
      <c r="L66" s="30">
        <v>0</v>
      </c>
      <c r="M66" s="30">
        <v>0</v>
      </c>
    </row>
    <row r="67" spans="2:13" ht="20.25" customHeight="1">
      <c r="B67" s="7" t="s">
        <v>64</v>
      </c>
      <c r="C67" s="26">
        <f t="shared" si="1"/>
        <v>2219100</v>
      </c>
      <c r="D67" s="8"/>
      <c r="E67" s="8"/>
      <c r="F67" s="8">
        <v>2219100</v>
      </c>
      <c r="G67" s="8"/>
      <c r="H67" s="8"/>
      <c r="I67" s="26" t="s">
        <v>146</v>
      </c>
      <c r="J67" s="26" t="s">
        <v>146</v>
      </c>
      <c r="K67" s="26" t="s">
        <v>146</v>
      </c>
      <c r="L67" s="30">
        <v>0</v>
      </c>
      <c r="M67" s="30">
        <v>0</v>
      </c>
    </row>
    <row r="68" spans="2:13" ht="23.25" customHeight="1">
      <c r="B68" s="7" t="s">
        <v>65</v>
      </c>
      <c r="C68" s="26">
        <f t="shared" si="1"/>
        <v>26520</v>
      </c>
      <c r="D68" s="8"/>
      <c r="E68" s="8"/>
      <c r="F68" s="8">
        <v>26520</v>
      </c>
      <c r="G68" s="8"/>
      <c r="H68" s="8"/>
      <c r="I68" s="26" t="s">
        <v>146</v>
      </c>
      <c r="J68" s="26" t="s">
        <v>146</v>
      </c>
      <c r="K68" s="26" t="s">
        <v>146</v>
      </c>
      <c r="L68" s="30">
        <v>0</v>
      </c>
      <c r="M68" s="30">
        <v>0</v>
      </c>
    </row>
    <row r="69" spans="2:13" ht="21.75" customHeight="1">
      <c r="B69" s="7" t="s">
        <v>66</v>
      </c>
      <c r="C69" s="26">
        <f t="shared" si="1"/>
        <v>729200</v>
      </c>
      <c r="D69" s="8"/>
      <c r="E69" s="8"/>
      <c r="F69" s="8">
        <v>729200</v>
      </c>
      <c r="G69" s="8"/>
      <c r="H69" s="8"/>
      <c r="I69" s="26" t="s">
        <v>146</v>
      </c>
      <c r="J69" s="26" t="s">
        <v>146</v>
      </c>
      <c r="K69" s="26" t="s">
        <v>146</v>
      </c>
      <c r="L69" s="30">
        <v>0</v>
      </c>
      <c r="M69" s="30">
        <v>0</v>
      </c>
    </row>
    <row r="70" spans="2:13" ht="21" customHeight="1">
      <c r="B70" s="7" t="s">
        <v>58</v>
      </c>
      <c r="C70" s="26">
        <f t="shared" si="1"/>
        <v>72600</v>
      </c>
      <c r="D70" s="8">
        <v>72600</v>
      </c>
      <c r="E70" s="8"/>
      <c r="F70" s="8"/>
      <c r="G70" s="8"/>
      <c r="H70" s="8"/>
      <c r="I70" s="26" t="s">
        <v>146</v>
      </c>
      <c r="J70" s="26" t="s">
        <v>146</v>
      </c>
      <c r="K70" s="26" t="s">
        <v>146</v>
      </c>
      <c r="L70" s="30">
        <v>0</v>
      </c>
      <c r="M70" s="30">
        <v>0</v>
      </c>
    </row>
    <row r="71" spans="2:13" ht="30" customHeight="1">
      <c r="B71" s="7" t="s">
        <v>67</v>
      </c>
      <c r="C71" s="26">
        <f t="shared" si="1"/>
        <v>0</v>
      </c>
      <c r="D71" s="8"/>
      <c r="E71" s="8"/>
      <c r="F71" s="8"/>
      <c r="G71" s="8"/>
      <c r="H71" s="8"/>
      <c r="I71" s="26" t="s">
        <v>146</v>
      </c>
      <c r="J71" s="26" t="s">
        <v>146</v>
      </c>
      <c r="K71" s="26" t="s">
        <v>146</v>
      </c>
      <c r="L71" s="30">
        <v>0</v>
      </c>
      <c r="M71" s="30">
        <v>0</v>
      </c>
    </row>
    <row r="72" spans="2:13" ht="15">
      <c r="B72" s="7" t="s">
        <v>45</v>
      </c>
      <c r="C72" s="26"/>
      <c r="D72" s="8"/>
      <c r="E72" s="8"/>
      <c r="F72" s="8"/>
      <c r="G72" s="8"/>
      <c r="H72" s="8"/>
      <c r="I72" s="26"/>
      <c r="J72" s="26"/>
      <c r="K72" s="26"/>
      <c r="L72" s="30"/>
      <c r="M72" s="30"/>
    </row>
    <row r="73" spans="2:13" ht="56.25" customHeight="1">
      <c r="B73" s="7" t="s">
        <v>68</v>
      </c>
      <c r="C73" s="26">
        <f t="shared" si="1"/>
        <v>0</v>
      </c>
      <c r="D73" s="8"/>
      <c r="E73" s="8"/>
      <c r="F73" s="8"/>
      <c r="G73" s="8"/>
      <c r="H73" s="8"/>
      <c r="I73" s="26" t="s">
        <v>146</v>
      </c>
      <c r="J73" s="26" t="s">
        <v>146</v>
      </c>
      <c r="K73" s="26" t="s">
        <v>146</v>
      </c>
      <c r="L73" s="30">
        <v>0</v>
      </c>
      <c r="M73" s="30">
        <v>0</v>
      </c>
    </row>
    <row r="74" spans="2:13" ht="48" customHeight="1">
      <c r="B74" s="7" t="s">
        <v>69</v>
      </c>
      <c r="C74" s="26">
        <f t="shared" si="1"/>
        <v>0</v>
      </c>
      <c r="D74" s="8"/>
      <c r="E74" s="8"/>
      <c r="F74" s="8"/>
      <c r="G74" s="8"/>
      <c r="H74" s="8"/>
      <c r="I74" s="26" t="s">
        <v>146</v>
      </c>
      <c r="J74" s="26" t="s">
        <v>146</v>
      </c>
      <c r="K74" s="26" t="s">
        <v>146</v>
      </c>
      <c r="L74" s="30">
        <v>0</v>
      </c>
      <c r="M74" s="30">
        <v>0</v>
      </c>
    </row>
    <row r="75" spans="2:13" ht="18.75" customHeight="1">
      <c r="B75" s="7" t="s">
        <v>70</v>
      </c>
      <c r="C75" s="26"/>
      <c r="D75" s="8"/>
      <c r="E75" s="8"/>
      <c r="F75" s="8"/>
      <c r="G75" s="8"/>
      <c r="H75" s="8"/>
      <c r="I75" s="26"/>
      <c r="J75" s="26"/>
      <c r="K75" s="26"/>
      <c r="L75" s="30"/>
      <c r="M75" s="30"/>
    </row>
    <row r="76" spans="2:13" ht="31.5" customHeight="1">
      <c r="B76" s="7" t="s">
        <v>71</v>
      </c>
      <c r="C76" s="26">
        <f t="shared" si="1"/>
        <v>0</v>
      </c>
      <c r="D76" s="8"/>
      <c r="E76" s="8"/>
      <c r="F76" s="8"/>
      <c r="G76" s="8"/>
      <c r="H76" s="8"/>
      <c r="I76" s="26" t="s">
        <v>146</v>
      </c>
      <c r="J76" s="26" t="s">
        <v>146</v>
      </c>
      <c r="K76" s="26" t="s">
        <v>146</v>
      </c>
      <c r="L76" s="30">
        <v>0</v>
      </c>
      <c r="M76" s="30">
        <v>0</v>
      </c>
    </row>
    <row r="77" spans="2:13" ht="84.75" customHeight="1">
      <c r="B77" s="9" t="s">
        <v>72</v>
      </c>
      <c r="C77" s="26">
        <f t="shared" si="1"/>
        <v>0</v>
      </c>
      <c r="D77" s="8"/>
      <c r="E77" s="8"/>
      <c r="F77" s="8"/>
      <c r="G77" s="8"/>
      <c r="H77" s="8"/>
      <c r="I77" s="26" t="s">
        <v>146</v>
      </c>
      <c r="J77" s="26" t="s">
        <v>146</v>
      </c>
      <c r="K77" s="26" t="s">
        <v>146</v>
      </c>
      <c r="L77" s="30">
        <v>0</v>
      </c>
      <c r="M77" s="30">
        <v>0</v>
      </c>
    </row>
    <row r="78" spans="2:13" ht="15">
      <c r="B78" s="7" t="s">
        <v>73</v>
      </c>
      <c r="C78" s="26"/>
      <c r="D78" s="8"/>
      <c r="E78" s="8"/>
      <c r="F78" s="8"/>
      <c r="G78" s="8"/>
      <c r="H78" s="8"/>
      <c r="I78" s="26"/>
      <c r="J78" s="26"/>
      <c r="K78" s="26"/>
      <c r="L78" s="30"/>
      <c r="M78" s="30"/>
    </row>
    <row r="79" spans="2:13" ht="31.5" customHeight="1">
      <c r="B79" s="7" t="s">
        <v>39</v>
      </c>
      <c r="C79" s="26">
        <f t="shared" si="1"/>
        <v>0</v>
      </c>
      <c r="D79" s="8"/>
      <c r="E79" s="8"/>
      <c r="F79" s="8"/>
      <c r="G79" s="8"/>
      <c r="H79" s="8"/>
      <c r="I79" s="26" t="s">
        <v>146</v>
      </c>
      <c r="J79" s="26" t="s">
        <v>146</v>
      </c>
      <c r="K79" s="26" t="s">
        <v>146</v>
      </c>
      <c r="L79" s="30">
        <v>0</v>
      </c>
      <c r="M79" s="30">
        <v>0</v>
      </c>
    </row>
    <row r="80" spans="2:13" ht="18.75" customHeight="1">
      <c r="B80" s="7" t="s">
        <v>40</v>
      </c>
      <c r="C80" s="26">
        <f t="shared" si="1"/>
        <v>0</v>
      </c>
      <c r="D80" s="8"/>
      <c r="E80" s="8"/>
      <c r="F80" s="8"/>
      <c r="G80" s="8"/>
      <c r="H80" s="8"/>
      <c r="I80" s="26" t="s">
        <v>146</v>
      </c>
      <c r="J80" s="26" t="s">
        <v>146</v>
      </c>
      <c r="K80" s="26" t="s">
        <v>146</v>
      </c>
      <c r="L80" s="30">
        <v>0</v>
      </c>
      <c r="M80" s="30">
        <v>0</v>
      </c>
    </row>
    <row r="81" spans="2:13" ht="18.75" customHeight="1">
      <c r="B81" s="7" t="s">
        <v>74</v>
      </c>
      <c r="C81" s="26">
        <f t="shared" si="1"/>
        <v>0</v>
      </c>
      <c r="D81" s="8"/>
      <c r="E81" s="8"/>
      <c r="F81" s="8"/>
      <c r="G81" s="8"/>
      <c r="H81" s="8"/>
      <c r="I81" s="26" t="s">
        <v>146</v>
      </c>
      <c r="J81" s="26" t="s">
        <v>146</v>
      </c>
      <c r="K81" s="26" t="s">
        <v>146</v>
      </c>
      <c r="L81" s="30">
        <v>0</v>
      </c>
      <c r="M81" s="30">
        <v>0</v>
      </c>
    </row>
    <row r="82" spans="2:13" ht="29.25" customHeight="1">
      <c r="B82" s="7" t="s">
        <v>60</v>
      </c>
      <c r="C82" s="26">
        <f t="shared" si="1"/>
        <v>0</v>
      </c>
      <c r="D82" s="8"/>
      <c r="E82" s="8"/>
      <c r="F82" s="8"/>
      <c r="G82" s="8"/>
      <c r="H82" s="8"/>
      <c r="I82" s="26" t="s">
        <v>146</v>
      </c>
      <c r="J82" s="26" t="s">
        <v>146</v>
      </c>
      <c r="K82" s="26" t="s">
        <v>146</v>
      </c>
      <c r="L82" s="30">
        <v>0</v>
      </c>
      <c r="M82" s="30">
        <v>0</v>
      </c>
    </row>
    <row r="83" spans="2:13" ht="32.25" customHeight="1">
      <c r="B83" s="7" t="s">
        <v>63</v>
      </c>
      <c r="C83" s="26">
        <f t="shared" si="1"/>
        <v>0</v>
      </c>
      <c r="D83" s="8"/>
      <c r="E83" s="8"/>
      <c r="F83" s="8"/>
      <c r="G83" s="8"/>
      <c r="H83" s="8"/>
      <c r="I83" s="26" t="s">
        <v>146</v>
      </c>
      <c r="J83" s="26" t="s">
        <v>146</v>
      </c>
      <c r="K83" s="26" t="s">
        <v>146</v>
      </c>
      <c r="L83" s="30">
        <v>0</v>
      </c>
      <c r="M83" s="30">
        <v>0</v>
      </c>
    </row>
    <row r="84" spans="2:13" ht="120" customHeight="1">
      <c r="B84" s="9" t="s">
        <v>75</v>
      </c>
      <c r="C84" s="26">
        <f t="shared" si="1"/>
        <v>0</v>
      </c>
      <c r="D84" s="8"/>
      <c r="E84" s="8"/>
      <c r="F84" s="8"/>
      <c r="G84" s="8"/>
      <c r="H84" s="8"/>
      <c r="I84" s="26" t="s">
        <v>146</v>
      </c>
      <c r="J84" s="26" t="s">
        <v>146</v>
      </c>
      <c r="K84" s="26" t="s">
        <v>146</v>
      </c>
      <c r="L84" s="30">
        <v>0</v>
      </c>
      <c r="M84" s="30">
        <v>0</v>
      </c>
    </row>
    <row r="85" spans="2:13" ht="15">
      <c r="B85" s="7" t="s">
        <v>73</v>
      </c>
      <c r="C85" s="26"/>
      <c r="D85" s="8"/>
      <c r="E85" s="8"/>
      <c r="F85" s="8"/>
      <c r="G85" s="8"/>
      <c r="H85" s="8"/>
      <c r="I85" s="26"/>
      <c r="J85" s="26"/>
      <c r="K85" s="26"/>
      <c r="L85" s="30"/>
      <c r="M85" s="30"/>
    </row>
    <row r="86" spans="2:13" ht="32.25" customHeight="1">
      <c r="B86" s="7" t="s">
        <v>39</v>
      </c>
      <c r="C86" s="26">
        <f t="shared" si="1"/>
        <v>0</v>
      </c>
      <c r="D86" s="8"/>
      <c r="E86" s="8"/>
      <c r="F86" s="8"/>
      <c r="G86" s="8"/>
      <c r="H86" s="8"/>
      <c r="I86" s="26" t="s">
        <v>146</v>
      </c>
      <c r="J86" s="26" t="s">
        <v>146</v>
      </c>
      <c r="K86" s="26" t="s">
        <v>146</v>
      </c>
      <c r="L86" s="30">
        <v>0</v>
      </c>
      <c r="M86" s="30">
        <v>0</v>
      </c>
    </row>
    <row r="87" spans="2:13" ht="32.25" customHeight="1">
      <c r="B87" s="7" t="s">
        <v>40</v>
      </c>
      <c r="C87" s="26">
        <f t="shared" si="1"/>
        <v>0</v>
      </c>
      <c r="D87" s="8"/>
      <c r="E87" s="8"/>
      <c r="F87" s="8"/>
      <c r="G87" s="8"/>
      <c r="H87" s="8"/>
      <c r="I87" s="26" t="s">
        <v>146</v>
      </c>
      <c r="J87" s="26" t="s">
        <v>146</v>
      </c>
      <c r="K87" s="26" t="s">
        <v>146</v>
      </c>
      <c r="L87" s="30">
        <v>0</v>
      </c>
      <c r="M87" s="30">
        <v>0</v>
      </c>
    </row>
    <row r="88" spans="2:13" ht="32.25" customHeight="1">
      <c r="B88" s="7" t="s">
        <v>74</v>
      </c>
      <c r="C88" s="26">
        <f t="shared" si="1"/>
        <v>0</v>
      </c>
      <c r="D88" s="8"/>
      <c r="E88" s="8"/>
      <c r="F88" s="8"/>
      <c r="G88" s="8"/>
      <c r="H88" s="8"/>
      <c r="I88" s="26" t="s">
        <v>146</v>
      </c>
      <c r="J88" s="26" t="s">
        <v>146</v>
      </c>
      <c r="K88" s="26" t="s">
        <v>146</v>
      </c>
      <c r="L88" s="30">
        <v>0</v>
      </c>
      <c r="M88" s="30">
        <v>0</v>
      </c>
    </row>
    <row r="89" spans="2:13" ht="32.25" customHeight="1">
      <c r="B89" s="7" t="s">
        <v>60</v>
      </c>
      <c r="C89" s="26">
        <f t="shared" si="1"/>
        <v>0</v>
      </c>
      <c r="D89" s="8"/>
      <c r="E89" s="8"/>
      <c r="F89" s="8"/>
      <c r="G89" s="8"/>
      <c r="H89" s="8"/>
      <c r="I89" s="26" t="s">
        <v>146</v>
      </c>
      <c r="J89" s="26" t="s">
        <v>146</v>
      </c>
      <c r="K89" s="26" t="s">
        <v>146</v>
      </c>
      <c r="L89" s="30">
        <v>0</v>
      </c>
      <c r="M89" s="30">
        <v>0</v>
      </c>
    </row>
    <row r="90" spans="2:13" ht="32.25" customHeight="1">
      <c r="B90" s="7" t="s">
        <v>63</v>
      </c>
      <c r="C90" s="26">
        <f t="shared" si="1"/>
        <v>0</v>
      </c>
      <c r="D90" s="8"/>
      <c r="E90" s="8"/>
      <c r="F90" s="8"/>
      <c r="G90" s="8"/>
      <c r="H90" s="8"/>
      <c r="I90" s="26" t="s">
        <v>146</v>
      </c>
      <c r="J90" s="26" t="s">
        <v>146</v>
      </c>
      <c r="K90" s="26" t="s">
        <v>146</v>
      </c>
      <c r="L90" s="30">
        <v>0</v>
      </c>
      <c r="M90" s="30">
        <v>0</v>
      </c>
    </row>
    <row r="91" spans="2:13" ht="32.25" customHeight="1">
      <c r="B91" s="7" t="s">
        <v>76</v>
      </c>
      <c r="C91" s="26">
        <f t="shared" si="1"/>
        <v>0</v>
      </c>
      <c r="D91" s="8"/>
      <c r="E91" s="8"/>
      <c r="F91" s="8"/>
      <c r="G91" s="8"/>
      <c r="H91" s="8"/>
      <c r="I91" s="26" t="s">
        <v>146</v>
      </c>
      <c r="J91" s="26" t="s">
        <v>146</v>
      </c>
      <c r="K91" s="26" t="s">
        <v>146</v>
      </c>
      <c r="L91" s="30">
        <v>0</v>
      </c>
      <c r="M91" s="30">
        <v>0</v>
      </c>
    </row>
    <row r="92" spans="2:13" ht="38.25" customHeight="1">
      <c r="B92" s="9" t="s">
        <v>77</v>
      </c>
      <c r="C92" s="26">
        <f t="shared" si="1"/>
        <v>0</v>
      </c>
      <c r="D92" s="8"/>
      <c r="E92" s="8"/>
      <c r="F92" s="8"/>
      <c r="G92" s="8"/>
      <c r="H92" s="8"/>
      <c r="I92" s="26" t="s">
        <v>146</v>
      </c>
      <c r="J92" s="26" t="s">
        <v>146</v>
      </c>
      <c r="K92" s="26" t="s">
        <v>146</v>
      </c>
      <c r="L92" s="30">
        <v>0</v>
      </c>
      <c r="M92" s="30">
        <v>0</v>
      </c>
    </row>
    <row r="93" spans="2:13" ht="15">
      <c r="B93" s="7" t="s">
        <v>78</v>
      </c>
      <c r="C93" s="26"/>
      <c r="D93" s="8"/>
      <c r="E93" s="8"/>
      <c r="F93" s="8"/>
      <c r="G93" s="8"/>
      <c r="H93" s="8"/>
      <c r="I93" s="26"/>
      <c r="J93" s="26"/>
      <c r="K93" s="26"/>
      <c r="L93" s="30"/>
      <c r="M93" s="30"/>
    </row>
    <row r="94" spans="2:13" ht="53.25" customHeight="1">
      <c r="B94" s="7" t="s">
        <v>79</v>
      </c>
      <c r="C94" s="26">
        <f aca="true" t="shared" si="2" ref="C94:C100">D94+E94+F94+G94+H94</f>
        <v>0</v>
      </c>
      <c r="D94" s="8"/>
      <c r="E94" s="8"/>
      <c r="F94" s="8"/>
      <c r="G94" s="8"/>
      <c r="H94" s="8"/>
      <c r="I94" s="26" t="s">
        <v>146</v>
      </c>
      <c r="J94" s="26" t="s">
        <v>146</v>
      </c>
      <c r="K94" s="26" t="s">
        <v>146</v>
      </c>
      <c r="L94" s="30">
        <v>0</v>
      </c>
      <c r="M94" s="30">
        <v>0</v>
      </c>
    </row>
    <row r="95" spans="2:13" ht="40.5" customHeight="1">
      <c r="B95" s="7" t="s">
        <v>80</v>
      </c>
      <c r="C95" s="26">
        <f t="shared" si="2"/>
        <v>0</v>
      </c>
      <c r="D95" s="8"/>
      <c r="E95" s="8"/>
      <c r="F95" s="8"/>
      <c r="G95" s="8"/>
      <c r="H95" s="8"/>
      <c r="I95" s="26" t="s">
        <v>146</v>
      </c>
      <c r="J95" s="26" t="s">
        <v>146</v>
      </c>
      <c r="K95" s="26" t="s">
        <v>146</v>
      </c>
      <c r="L95" s="30">
        <v>0</v>
      </c>
      <c r="M95" s="30">
        <v>0</v>
      </c>
    </row>
    <row r="96" spans="2:13" ht="60.75" customHeight="1">
      <c r="B96" s="7" t="s">
        <v>81</v>
      </c>
      <c r="C96" s="26">
        <f t="shared" si="2"/>
        <v>0</v>
      </c>
      <c r="D96" s="8"/>
      <c r="E96" s="8"/>
      <c r="F96" s="8"/>
      <c r="G96" s="8"/>
      <c r="H96" s="8"/>
      <c r="I96" s="26" t="s">
        <v>146</v>
      </c>
      <c r="J96" s="26" t="s">
        <v>146</v>
      </c>
      <c r="K96" s="26" t="s">
        <v>146</v>
      </c>
      <c r="L96" s="30">
        <v>0</v>
      </c>
      <c r="M96" s="30">
        <v>0</v>
      </c>
    </row>
    <row r="97" spans="2:13" ht="53.25" customHeight="1">
      <c r="B97" s="7" t="s">
        <v>82</v>
      </c>
      <c r="C97" s="26">
        <f t="shared" si="2"/>
        <v>0</v>
      </c>
      <c r="D97" s="8"/>
      <c r="E97" s="8"/>
      <c r="F97" s="8"/>
      <c r="G97" s="8"/>
      <c r="H97" s="8"/>
      <c r="I97" s="26" t="s">
        <v>146</v>
      </c>
      <c r="J97" s="26" t="s">
        <v>146</v>
      </c>
      <c r="K97" s="26" t="s">
        <v>146</v>
      </c>
      <c r="L97" s="30">
        <v>0</v>
      </c>
      <c r="M97" s="30">
        <v>0</v>
      </c>
    </row>
    <row r="98" spans="2:13" ht="156.75" customHeight="1">
      <c r="B98" s="7" t="s">
        <v>147</v>
      </c>
      <c r="C98" s="26">
        <f t="shared" si="2"/>
        <v>0</v>
      </c>
      <c r="D98" s="8"/>
      <c r="E98" s="8"/>
      <c r="F98" s="8"/>
      <c r="G98" s="8"/>
      <c r="H98" s="8"/>
      <c r="I98" s="26" t="s">
        <v>146</v>
      </c>
      <c r="J98" s="26" t="s">
        <v>146</v>
      </c>
      <c r="K98" s="26" t="s">
        <v>146</v>
      </c>
      <c r="L98" s="30">
        <v>0</v>
      </c>
      <c r="M98" s="30">
        <v>0</v>
      </c>
    </row>
    <row r="99" spans="2:13" ht="76.5" customHeight="1">
      <c r="B99" s="7" t="s">
        <v>148</v>
      </c>
      <c r="C99" s="26">
        <f t="shared" si="2"/>
        <v>0</v>
      </c>
      <c r="D99" s="8"/>
      <c r="E99" s="8"/>
      <c r="F99" s="8"/>
      <c r="G99" s="8"/>
      <c r="H99" s="8"/>
      <c r="I99" s="26" t="s">
        <v>146</v>
      </c>
      <c r="J99" s="26" t="s">
        <v>146</v>
      </c>
      <c r="K99" s="26" t="s">
        <v>146</v>
      </c>
      <c r="L99" s="30">
        <v>0</v>
      </c>
      <c r="M99" s="30">
        <v>0</v>
      </c>
    </row>
    <row r="100" spans="2:13" ht="114.75" customHeight="1">
      <c r="B100" s="10" t="s">
        <v>83</v>
      </c>
      <c r="C100" s="26">
        <f t="shared" si="2"/>
        <v>0</v>
      </c>
      <c r="D100" s="8"/>
      <c r="E100" s="8"/>
      <c r="F100" s="8"/>
      <c r="G100" s="8"/>
      <c r="H100" s="8"/>
      <c r="I100" s="26" t="s">
        <v>146</v>
      </c>
      <c r="J100" s="26" t="s">
        <v>146</v>
      </c>
      <c r="K100" s="26" t="s">
        <v>146</v>
      </c>
      <c r="L100" s="30">
        <v>0</v>
      </c>
      <c r="M100" s="30">
        <v>0</v>
      </c>
    </row>
    <row r="101" spans="2:13" ht="58.5" customHeight="1">
      <c r="B101" s="9" t="s">
        <v>84</v>
      </c>
      <c r="C101" s="26">
        <f>D101+E101+F101+G101+H101</f>
        <v>0</v>
      </c>
      <c r="D101" s="8"/>
      <c r="E101" s="8"/>
      <c r="F101" s="8"/>
      <c r="G101" s="8"/>
      <c r="H101" s="8"/>
      <c r="I101" s="26" t="s">
        <v>146</v>
      </c>
      <c r="J101" s="26" t="s">
        <v>146</v>
      </c>
      <c r="K101" s="26" t="s">
        <v>146</v>
      </c>
      <c r="L101" s="30">
        <v>0</v>
      </c>
      <c r="M101" s="30">
        <v>0</v>
      </c>
    </row>
    <row r="102" spans="2:13" ht="75" customHeight="1">
      <c r="B102" s="9" t="s">
        <v>85</v>
      </c>
      <c r="C102" s="39">
        <f>I102</f>
        <v>1047100</v>
      </c>
      <c r="D102" s="26" t="s">
        <v>146</v>
      </c>
      <c r="E102" s="26" t="s">
        <v>146</v>
      </c>
      <c r="F102" s="26" t="s">
        <v>146</v>
      </c>
      <c r="G102" s="26" t="s">
        <v>146</v>
      </c>
      <c r="H102" s="26" t="s">
        <v>146</v>
      </c>
      <c r="I102" s="26">
        <f aca="true" t="shared" si="3" ref="I102:I135">J102+K102</f>
        <v>1047100</v>
      </c>
      <c r="J102" s="8"/>
      <c r="K102" s="8">
        <v>1047100</v>
      </c>
      <c r="L102" s="30">
        <v>0</v>
      </c>
      <c r="M102" s="30">
        <v>0</v>
      </c>
    </row>
    <row r="103" spans="2:13" ht="15">
      <c r="B103" s="7" t="s">
        <v>28</v>
      </c>
      <c r="C103" s="26"/>
      <c r="D103" s="8"/>
      <c r="E103" s="8"/>
      <c r="F103" s="8"/>
      <c r="G103" s="8"/>
      <c r="H103" s="8"/>
      <c r="I103" s="26"/>
      <c r="J103" s="8"/>
      <c r="K103" s="8"/>
      <c r="L103" s="30"/>
      <c r="M103" s="30"/>
    </row>
    <row r="104" spans="2:13" ht="42" customHeight="1">
      <c r="B104" s="7" t="s">
        <v>29</v>
      </c>
      <c r="C104" s="26">
        <f aca="true" t="shared" si="4" ref="C104:C148">I104</f>
        <v>0</v>
      </c>
      <c r="D104" s="26" t="s">
        <v>146</v>
      </c>
      <c r="E104" s="26" t="s">
        <v>146</v>
      </c>
      <c r="F104" s="26" t="s">
        <v>146</v>
      </c>
      <c r="G104" s="26" t="s">
        <v>146</v>
      </c>
      <c r="H104" s="26" t="s">
        <v>146</v>
      </c>
      <c r="I104" s="26">
        <f t="shared" si="3"/>
        <v>0</v>
      </c>
      <c r="J104" s="8"/>
      <c r="K104" s="8"/>
      <c r="L104" s="30">
        <v>0</v>
      </c>
      <c r="M104" s="30">
        <v>0</v>
      </c>
    </row>
    <row r="105" spans="2:13" ht="15">
      <c r="B105" s="11" t="s">
        <v>30</v>
      </c>
      <c r="C105" s="26"/>
      <c r="D105" s="26"/>
      <c r="E105" s="26"/>
      <c r="F105" s="26"/>
      <c r="G105" s="26"/>
      <c r="H105" s="26"/>
      <c r="I105" s="26"/>
      <c r="J105" s="8"/>
      <c r="K105" s="8"/>
      <c r="L105" s="30"/>
      <c r="M105" s="30"/>
    </row>
    <row r="106" spans="2:13" ht="18.75" customHeight="1">
      <c r="B106" s="11" t="s">
        <v>31</v>
      </c>
      <c r="C106" s="26">
        <f t="shared" si="4"/>
        <v>0</v>
      </c>
      <c r="D106" s="26" t="s">
        <v>146</v>
      </c>
      <c r="E106" s="26" t="s">
        <v>146</v>
      </c>
      <c r="F106" s="26" t="s">
        <v>146</v>
      </c>
      <c r="G106" s="26" t="s">
        <v>146</v>
      </c>
      <c r="H106" s="26" t="s">
        <v>146</v>
      </c>
      <c r="I106" s="26">
        <f t="shared" si="3"/>
        <v>0</v>
      </c>
      <c r="J106" s="8"/>
      <c r="K106" s="8"/>
      <c r="L106" s="30">
        <v>0</v>
      </c>
      <c r="M106" s="30">
        <v>0</v>
      </c>
    </row>
    <row r="107" spans="2:13" ht="19.5" customHeight="1">
      <c r="B107" s="11" t="s">
        <v>32</v>
      </c>
      <c r="C107" s="26">
        <f t="shared" si="4"/>
        <v>0</v>
      </c>
      <c r="D107" s="26" t="s">
        <v>146</v>
      </c>
      <c r="E107" s="26" t="s">
        <v>146</v>
      </c>
      <c r="F107" s="26" t="s">
        <v>146</v>
      </c>
      <c r="G107" s="26" t="s">
        <v>146</v>
      </c>
      <c r="H107" s="26" t="s">
        <v>146</v>
      </c>
      <c r="I107" s="26">
        <f t="shared" si="3"/>
        <v>0</v>
      </c>
      <c r="J107" s="8"/>
      <c r="K107" s="8"/>
      <c r="L107" s="30">
        <v>0</v>
      </c>
      <c r="M107" s="30">
        <v>0</v>
      </c>
    </row>
    <row r="108" spans="2:13" ht="30" customHeight="1">
      <c r="B108" s="11" t="s">
        <v>33</v>
      </c>
      <c r="C108" s="26">
        <f t="shared" si="4"/>
        <v>0</v>
      </c>
      <c r="D108" s="26" t="s">
        <v>146</v>
      </c>
      <c r="E108" s="26" t="s">
        <v>146</v>
      </c>
      <c r="F108" s="26" t="s">
        <v>146</v>
      </c>
      <c r="G108" s="26" t="s">
        <v>146</v>
      </c>
      <c r="H108" s="26" t="s">
        <v>146</v>
      </c>
      <c r="I108" s="26">
        <f t="shared" si="3"/>
        <v>0</v>
      </c>
      <c r="J108" s="8"/>
      <c r="K108" s="8"/>
      <c r="L108" s="30">
        <v>0</v>
      </c>
      <c r="M108" s="30">
        <v>0</v>
      </c>
    </row>
    <row r="109" spans="2:13" ht="15" customHeight="1">
      <c r="B109" s="11" t="s">
        <v>34</v>
      </c>
      <c r="C109" s="26">
        <f t="shared" si="4"/>
        <v>0</v>
      </c>
      <c r="D109" s="26" t="s">
        <v>146</v>
      </c>
      <c r="E109" s="26" t="s">
        <v>146</v>
      </c>
      <c r="F109" s="26" t="s">
        <v>146</v>
      </c>
      <c r="G109" s="26" t="s">
        <v>146</v>
      </c>
      <c r="H109" s="26" t="s">
        <v>146</v>
      </c>
      <c r="I109" s="26">
        <f t="shared" si="3"/>
        <v>0</v>
      </c>
      <c r="J109" s="8"/>
      <c r="K109" s="8"/>
      <c r="L109" s="30"/>
      <c r="M109" s="30"/>
    </row>
    <row r="110" spans="2:13" ht="15">
      <c r="B110" s="11" t="s">
        <v>30</v>
      </c>
      <c r="C110" s="26"/>
      <c r="D110" s="26"/>
      <c r="E110" s="26"/>
      <c r="F110" s="26"/>
      <c r="G110" s="26"/>
      <c r="H110" s="26"/>
      <c r="I110" s="26"/>
      <c r="J110" s="8"/>
      <c r="K110" s="8"/>
      <c r="L110" s="30">
        <v>0</v>
      </c>
      <c r="M110" s="30">
        <v>0</v>
      </c>
    </row>
    <row r="111" spans="2:13" ht="20.25" customHeight="1">
      <c r="B111" s="11" t="s">
        <v>35</v>
      </c>
      <c r="C111" s="26">
        <f t="shared" si="4"/>
        <v>0</v>
      </c>
      <c r="D111" s="26" t="s">
        <v>146</v>
      </c>
      <c r="E111" s="26" t="s">
        <v>146</v>
      </c>
      <c r="F111" s="26" t="s">
        <v>146</v>
      </c>
      <c r="G111" s="26" t="s">
        <v>146</v>
      </c>
      <c r="H111" s="26" t="s">
        <v>146</v>
      </c>
      <c r="I111" s="26">
        <f t="shared" si="3"/>
        <v>0</v>
      </c>
      <c r="J111" s="8"/>
      <c r="K111" s="8"/>
      <c r="L111" s="30">
        <v>0</v>
      </c>
      <c r="M111" s="30">
        <v>0</v>
      </c>
    </row>
    <row r="112" spans="2:13" ht="20.25" customHeight="1">
      <c r="B112" s="11" t="s">
        <v>36</v>
      </c>
      <c r="C112" s="26">
        <f t="shared" si="4"/>
        <v>0</v>
      </c>
      <c r="D112" s="26" t="s">
        <v>146</v>
      </c>
      <c r="E112" s="26" t="s">
        <v>146</v>
      </c>
      <c r="F112" s="26" t="s">
        <v>146</v>
      </c>
      <c r="G112" s="26" t="s">
        <v>146</v>
      </c>
      <c r="H112" s="26" t="s">
        <v>146</v>
      </c>
      <c r="I112" s="26">
        <f t="shared" si="3"/>
        <v>0</v>
      </c>
      <c r="J112" s="8"/>
      <c r="K112" s="8"/>
      <c r="L112" s="30">
        <v>0</v>
      </c>
      <c r="M112" s="30">
        <v>0</v>
      </c>
    </row>
    <row r="113" spans="2:13" ht="21" customHeight="1">
      <c r="B113" s="11" t="s">
        <v>37</v>
      </c>
      <c r="C113" s="26">
        <f t="shared" si="4"/>
        <v>0</v>
      </c>
      <c r="D113" s="26" t="s">
        <v>146</v>
      </c>
      <c r="E113" s="26" t="s">
        <v>146</v>
      </c>
      <c r="F113" s="26" t="s">
        <v>146</v>
      </c>
      <c r="G113" s="26" t="s">
        <v>146</v>
      </c>
      <c r="H113" s="26" t="s">
        <v>146</v>
      </c>
      <c r="I113" s="26">
        <f t="shared" si="3"/>
        <v>0</v>
      </c>
      <c r="J113" s="8"/>
      <c r="K113" s="8"/>
      <c r="L113" s="30">
        <v>0</v>
      </c>
      <c r="M113" s="30">
        <v>0</v>
      </c>
    </row>
    <row r="114" spans="2:13" ht="32.25" customHeight="1">
      <c r="B114" s="11" t="s">
        <v>38</v>
      </c>
      <c r="C114" s="26">
        <f t="shared" si="4"/>
        <v>0</v>
      </c>
      <c r="D114" s="26" t="s">
        <v>146</v>
      </c>
      <c r="E114" s="26" t="s">
        <v>146</v>
      </c>
      <c r="F114" s="26" t="s">
        <v>146</v>
      </c>
      <c r="G114" s="26" t="s">
        <v>146</v>
      </c>
      <c r="H114" s="26" t="s">
        <v>146</v>
      </c>
      <c r="I114" s="26">
        <f t="shared" si="3"/>
        <v>0</v>
      </c>
      <c r="J114" s="8"/>
      <c r="K114" s="8"/>
      <c r="L114" s="30">
        <v>0</v>
      </c>
      <c r="M114" s="30">
        <v>0</v>
      </c>
    </row>
    <row r="115" spans="2:13" ht="28.5" customHeight="1">
      <c r="B115" s="11" t="s">
        <v>39</v>
      </c>
      <c r="C115" s="26">
        <f t="shared" si="4"/>
        <v>0</v>
      </c>
      <c r="D115" s="26" t="s">
        <v>146</v>
      </c>
      <c r="E115" s="26" t="s">
        <v>146</v>
      </c>
      <c r="F115" s="26" t="s">
        <v>146</v>
      </c>
      <c r="G115" s="26" t="s">
        <v>146</v>
      </c>
      <c r="H115" s="26" t="s">
        <v>146</v>
      </c>
      <c r="I115" s="26">
        <f t="shared" si="3"/>
        <v>0</v>
      </c>
      <c r="J115" s="8"/>
      <c r="K115" s="8"/>
      <c r="L115" s="30">
        <v>0</v>
      </c>
      <c r="M115" s="30">
        <v>0</v>
      </c>
    </row>
    <row r="116" spans="2:13" ht="21" customHeight="1">
      <c r="B116" s="11" t="s">
        <v>40</v>
      </c>
      <c r="C116" s="26">
        <f t="shared" si="4"/>
        <v>0</v>
      </c>
      <c r="D116" s="26" t="s">
        <v>146</v>
      </c>
      <c r="E116" s="26" t="s">
        <v>146</v>
      </c>
      <c r="F116" s="26" t="s">
        <v>146</v>
      </c>
      <c r="G116" s="26" t="s">
        <v>146</v>
      </c>
      <c r="H116" s="26" t="s">
        <v>146</v>
      </c>
      <c r="I116" s="26">
        <f t="shared" si="3"/>
        <v>0</v>
      </c>
      <c r="J116" s="8"/>
      <c r="K116" s="8"/>
      <c r="L116" s="30">
        <v>0</v>
      </c>
      <c r="M116" s="30">
        <v>0</v>
      </c>
    </row>
    <row r="117" spans="2:13" ht="20.25" customHeight="1">
      <c r="B117" s="11" t="s">
        <v>41</v>
      </c>
      <c r="C117" s="26">
        <f t="shared" si="4"/>
        <v>0</v>
      </c>
      <c r="D117" s="26" t="s">
        <v>146</v>
      </c>
      <c r="E117" s="26" t="s">
        <v>146</v>
      </c>
      <c r="F117" s="26" t="s">
        <v>146</v>
      </c>
      <c r="G117" s="26" t="s">
        <v>146</v>
      </c>
      <c r="H117" s="26" t="s">
        <v>146</v>
      </c>
      <c r="I117" s="26">
        <f t="shared" si="3"/>
        <v>0</v>
      </c>
      <c r="J117" s="8"/>
      <c r="K117" s="8"/>
      <c r="L117" s="30">
        <v>0</v>
      </c>
      <c r="M117" s="30">
        <v>0</v>
      </c>
    </row>
    <row r="118" spans="2:13" ht="38.25">
      <c r="B118" s="11" t="s">
        <v>86</v>
      </c>
      <c r="C118" s="26">
        <f t="shared" si="4"/>
        <v>0</v>
      </c>
      <c r="D118" s="26" t="s">
        <v>146</v>
      </c>
      <c r="E118" s="26" t="s">
        <v>146</v>
      </c>
      <c r="F118" s="26" t="s">
        <v>146</v>
      </c>
      <c r="G118" s="26" t="s">
        <v>146</v>
      </c>
      <c r="H118" s="26" t="s">
        <v>146</v>
      </c>
      <c r="I118" s="26">
        <f t="shared" si="3"/>
        <v>0</v>
      </c>
      <c r="J118" s="8"/>
      <c r="K118" s="8"/>
      <c r="L118" s="30">
        <v>0</v>
      </c>
      <c r="M118" s="30">
        <v>0</v>
      </c>
    </row>
    <row r="119" spans="2:13" ht="18" customHeight="1">
      <c r="B119" s="11" t="s">
        <v>43</v>
      </c>
      <c r="C119" s="26">
        <f t="shared" si="4"/>
        <v>0</v>
      </c>
      <c r="D119" s="26" t="s">
        <v>146</v>
      </c>
      <c r="E119" s="26" t="s">
        <v>146</v>
      </c>
      <c r="F119" s="26" t="s">
        <v>146</v>
      </c>
      <c r="G119" s="26" t="s">
        <v>146</v>
      </c>
      <c r="H119" s="26" t="s">
        <v>146</v>
      </c>
      <c r="I119" s="26">
        <f t="shared" si="3"/>
        <v>0</v>
      </c>
      <c r="J119" s="8"/>
      <c r="K119" s="8"/>
      <c r="L119" s="30">
        <v>0</v>
      </c>
      <c r="M119" s="30">
        <v>0</v>
      </c>
    </row>
    <row r="120" spans="2:13" ht="25.5">
      <c r="B120" s="11" t="s">
        <v>44</v>
      </c>
      <c r="C120" s="26">
        <f t="shared" si="4"/>
        <v>0</v>
      </c>
      <c r="D120" s="26" t="s">
        <v>146</v>
      </c>
      <c r="E120" s="26" t="s">
        <v>146</v>
      </c>
      <c r="F120" s="26" t="s">
        <v>146</v>
      </c>
      <c r="G120" s="26" t="s">
        <v>146</v>
      </c>
      <c r="H120" s="26" t="s">
        <v>146</v>
      </c>
      <c r="I120" s="26">
        <f t="shared" si="3"/>
        <v>0</v>
      </c>
      <c r="J120" s="8"/>
      <c r="K120" s="8"/>
      <c r="L120" s="30">
        <v>0</v>
      </c>
      <c r="M120" s="30">
        <v>0</v>
      </c>
    </row>
    <row r="121" spans="2:13" ht="15">
      <c r="B121" s="11" t="s">
        <v>45</v>
      </c>
      <c r="C121" s="26"/>
      <c r="D121" s="26"/>
      <c r="E121" s="26"/>
      <c r="F121" s="26"/>
      <c r="G121" s="26"/>
      <c r="H121" s="26"/>
      <c r="I121" s="26"/>
      <c r="J121" s="8"/>
      <c r="K121" s="8"/>
      <c r="L121" s="30"/>
      <c r="M121" s="30"/>
    </row>
    <row r="122" spans="2:13" ht="27.75" customHeight="1">
      <c r="B122" s="11" t="s">
        <v>46</v>
      </c>
      <c r="C122" s="26">
        <f t="shared" si="4"/>
        <v>0</v>
      </c>
      <c r="D122" s="26" t="s">
        <v>146</v>
      </c>
      <c r="E122" s="26" t="s">
        <v>146</v>
      </c>
      <c r="F122" s="26" t="s">
        <v>146</v>
      </c>
      <c r="G122" s="26" t="s">
        <v>146</v>
      </c>
      <c r="H122" s="26" t="s">
        <v>146</v>
      </c>
      <c r="I122" s="26">
        <f t="shared" si="3"/>
        <v>0</v>
      </c>
      <c r="J122" s="8"/>
      <c r="K122" s="8"/>
      <c r="L122" s="30">
        <v>0</v>
      </c>
      <c r="M122" s="30">
        <v>0</v>
      </c>
    </row>
    <row r="123" spans="2:13" ht="57.75" customHeight="1">
      <c r="B123" s="11" t="s">
        <v>47</v>
      </c>
      <c r="C123" s="26">
        <f t="shared" si="4"/>
        <v>0</v>
      </c>
      <c r="D123" s="26" t="s">
        <v>146</v>
      </c>
      <c r="E123" s="26" t="s">
        <v>146</v>
      </c>
      <c r="F123" s="26" t="s">
        <v>146</v>
      </c>
      <c r="G123" s="26" t="s">
        <v>146</v>
      </c>
      <c r="H123" s="26" t="s">
        <v>146</v>
      </c>
      <c r="I123" s="26">
        <f t="shared" si="3"/>
        <v>0</v>
      </c>
      <c r="J123" s="8"/>
      <c r="K123" s="8"/>
      <c r="L123" s="30">
        <v>0</v>
      </c>
      <c r="M123" s="30">
        <v>0</v>
      </c>
    </row>
    <row r="124" spans="2:13" ht="15">
      <c r="B124" s="11" t="s">
        <v>48</v>
      </c>
      <c r="C124" s="26">
        <f t="shared" si="4"/>
        <v>0</v>
      </c>
      <c r="D124" s="26" t="s">
        <v>146</v>
      </c>
      <c r="E124" s="26" t="s">
        <v>146</v>
      </c>
      <c r="F124" s="26" t="s">
        <v>146</v>
      </c>
      <c r="G124" s="26" t="s">
        <v>146</v>
      </c>
      <c r="H124" s="26" t="s">
        <v>146</v>
      </c>
      <c r="I124" s="26">
        <f t="shared" si="3"/>
        <v>0</v>
      </c>
      <c r="J124" s="8"/>
      <c r="K124" s="8"/>
      <c r="L124" s="30">
        <v>0</v>
      </c>
      <c r="M124" s="30">
        <v>0</v>
      </c>
    </row>
    <row r="125" spans="2:13" ht="29.25" customHeight="1">
      <c r="B125" s="11" t="s">
        <v>49</v>
      </c>
      <c r="C125" s="26">
        <f t="shared" si="4"/>
        <v>0</v>
      </c>
      <c r="D125" s="26" t="s">
        <v>146</v>
      </c>
      <c r="E125" s="26" t="s">
        <v>146</v>
      </c>
      <c r="F125" s="26" t="s">
        <v>146</v>
      </c>
      <c r="G125" s="26" t="s">
        <v>146</v>
      </c>
      <c r="H125" s="26" t="s">
        <v>146</v>
      </c>
      <c r="I125" s="26">
        <f t="shared" si="3"/>
        <v>0</v>
      </c>
      <c r="J125" s="8"/>
      <c r="K125" s="8"/>
      <c r="L125" s="30">
        <v>0</v>
      </c>
      <c r="M125" s="30">
        <v>0</v>
      </c>
    </row>
    <row r="126" spans="2:13" ht="25.5">
      <c r="B126" s="11" t="s">
        <v>50</v>
      </c>
      <c r="C126" s="26">
        <f t="shared" si="4"/>
        <v>0</v>
      </c>
      <c r="D126" s="26" t="s">
        <v>146</v>
      </c>
      <c r="E126" s="26" t="s">
        <v>146</v>
      </c>
      <c r="F126" s="26" t="s">
        <v>146</v>
      </c>
      <c r="G126" s="26" t="s">
        <v>146</v>
      </c>
      <c r="H126" s="26" t="s">
        <v>146</v>
      </c>
      <c r="I126" s="26">
        <f t="shared" si="3"/>
        <v>0</v>
      </c>
      <c r="J126" s="8"/>
      <c r="K126" s="8"/>
      <c r="L126" s="30">
        <v>0</v>
      </c>
      <c r="M126" s="30">
        <v>0</v>
      </c>
    </row>
    <row r="127" spans="2:13" ht="15">
      <c r="B127" s="11" t="s">
        <v>51</v>
      </c>
      <c r="C127" s="26">
        <f t="shared" si="4"/>
        <v>0</v>
      </c>
      <c r="D127" s="26" t="s">
        <v>146</v>
      </c>
      <c r="E127" s="26" t="s">
        <v>146</v>
      </c>
      <c r="F127" s="26" t="s">
        <v>146</v>
      </c>
      <c r="G127" s="26" t="s">
        <v>146</v>
      </c>
      <c r="H127" s="26" t="s">
        <v>146</v>
      </c>
      <c r="I127" s="26">
        <f t="shared" si="3"/>
        <v>0</v>
      </c>
      <c r="J127" s="8"/>
      <c r="K127" s="8"/>
      <c r="L127" s="30">
        <v>0</v>
      </c>
      <c r="M127" s="30">
        <v>0</v>
      </c>
    </row>
    <row r="128" spans="2:13" ht="27.75" customHeight="1">
      <c r="B128" s="11" t="s">
        <v>52</v>
      </c>
      <c r="C128" s="26">
        <f t="shared" si="4"/>
        <v>0</v>
      </c>
      <c r="D128" s="26" t="s">
        <v>146</v>
      </c>
      <c r="E128" s="26" t="s">
        <v>146</v>
      </c>
      <c r="F128" s="26" t="s">
        <v>146</v>
      </c>
      <c r="G128" s="26" t="s">
        <v>146</v>
      </c>
      <c r="H128" s="26" t="s">
        <v>146</v>
      </c>
      <c r="I128" s="26">
        <f t="shared" si="3"/>
        <v>0</v>
      </c>
      <c r="J128" s="8"/>
      <c r="K128" s="8"/>
      <c r="L128" s="30">
        <v>0</v>
      </c>
      <c r="M128" s="30">
        <v>0</v>
      </c>
    </row>
    <row r="129" spans="2:13" ht="15">
      <c r="B129" s="11" t="s">
        <v>87</v>
      </c>
      <c r="C129" s="26">
        <f t="shared" si="4"/>
        <v>0</v>
      </c>
      <c r="D129" s="26" t="s">
        <v>146</v>
      </c>
      <c r="E129" s="26" t="s">
        <v>146</v>
      </c>
      <c r="F129" s="26" t="s">
        <v>146</v>
      </c>
      <c r="G129" s="26" t="s">
        <v>146</v>
      </c>
      <c r="H129" s="26" t="s">
        <v>146</v>
      </c>
      <c r="I129" s="26">
        <f t="shared" si="3"/>
        <v>0</v>
      </c>
      <c r="J129" s="8"/>
      <c r="K129" s="8"/>
      <c r="L129" s="30">
        <v>0</v>
      </c>
      <c r="M129" s="30">
        <v>0</v>
      </c>
    </row>
    <row r="130" spans="2:13" ht="18.75" customHeight="1">
      <c r="B130" s="11" t="s">
        <v>54</v>
      </c>
      <c r="C130" s="26">
        <f t="shared" si="4"/>
        <v>0</v>
      </c>
      <c r="D130" s="26" t="s">
        <v>146</v>
      </c>
      <c r="E130" s="26" t="s">
        <v>146</v>
      </c>
      <c r="F130" s="26" t="s">
        <v>146</v>
      </c>
      <c r="G130" s="26" t="s">
        <v>146</v>
      </c>
      <c r="H130" s="26" t="s">
        <v>146</v>
      </c>
      <c r="I130" s="26">
        <f t="shared" si="3"/>
        <v>0</v>
      </c>
      <c r="J130" s="8"/>
      <c r="K130" s="8"/>
      <c r="L130" s="30">
        <v>0</v>
      </c>
      <c r="M130" s="30">
        <v>0</v>
      </c>
    </row>
    <row r="131" spans="2:13" ht="21" customHeight="1">
      <c r="B131" s="11" t="s">
        <v>55</v>
      </c>
      <c r="C131" s="26">
        <f t="shared" si="4"/>
        <v>0</v>
      </c>
      <c r="D131" s="26" t="s">
        <v>146</v>
      </c>
      <c r="E131" s="26" t="s">
        <v>146</v>
      </c>
      <c r="F131" s="26" t="s">
        <v>146</v>
      </c>
      <c r="G131" s="26" t="s">
        <v>146</v>
      </c>
      <c r="H131" s="26" t="s">
        <v>146</v>
      </c>
      <c r="I131" s="26">
        <f t="shared" si="3"/>
        <v>0</v>
      </c>
      <c r="J131" s="8"/>
      <c r="K131" s="8"/>
      <c r="L131" s="30">
        <v>0</v>
      </c>
      <c r="M131" s="30">
        <v>0</v>
      </c>
    </row>
    <row r="132" spans="2:13" ht="21" customHeight="1">
      <c r="B132" s="11" t="s">
        <v>56</v>
      </c>
      <c r="C132" s="26">
        <f t="shared" si="4"/>
        <v>0</v>
      </c>
      <c r="D132" s="26" t="s">
        <v>146</v>
      </c>
      <c r="E132" s="26" t="s">
        <v>146</v>
      </c>
      <c r="F132" s="26" t="s">
        <v>146</v>
      </c>
      <c r="G132" s="26" t="s">
        <v>146</v>
      </c>
      <c r="H132" s="26" t="s">
        <v>146</v>
      </c>
      <c r="I132" s="26">
        <f t="shared" si="3"/>
        <v>0</v>
      </c>
      <c r="J132" s="8"/>
      <c r="K132" s="8"/>
      <c r="L132" s="30">
        <v>0</v>
      </c>
      <c r="M132" s="30">
        <v>0</v>
      </c>
    </row>
    <row r="133" spans="2:13" ht="20.25" customHeight="1">
      <c r="B133" s="11" t="s">
        <v>57</v>
      </c>
      <c r="C133" s="26">
        <f t="shared" si="4"/>
        <v>0</v>
      </c>
      <c r="D133" s="26" t="s">
        <v>146</v>
      </c>
      <c r="E133" s="26" t="s">
        <v>146</v>
      </c>
      <c r="F133" s="26" t="s">
        <v>146</v>
      </c>
      <c r="G133" s="26" t="s">
        <v>146</v>
      </c>
      <c r="H133" s="26" t="s">
        <v>146</v>
      </c>
      <c r="I133" s="26">
        <f t="shared" si="3"/>
        <v>0</v>
      </c>
      <c r="J133" s="8"/>
      <c r="K133" s="8"/>
      <c r="L133" s="30">
        <v>0</v>
      </c>
      <c r="M133" s="30">
        <v>0</v>
      </c>
    </row>
    <row r="134" spans="2:13" ht="18.75" customHeight="1">
      <c r="B134" s="11" t="s">
        <v>58</v>
      </c>
      <c r="C134" s="26">
        <f t="shared" si="4"/>
        <v>0</v>
      </c>
      <c r="D134" s="26" t="s">
        <v>146</v>
      </c>
      <c r="E134" s="26" t="s">
        <v>146</v>
      </c>
      <c r="F134" s="26" t="s">
        <v>146</v>
      </c>
      <c r="G134" s="26" t="s">
        <v>146</v>
      </c>
      <c r="H134" s="26" t="s">
        <v>146</v>
      </c>
      <c r="I134" s="26">
        <f t="shared" si="3"/>
        <v>0</v>
      </c>
      <c r="J134" s="8"/>
      <c r="K134" s="8"/>
      <c r="L134" s="30">
        <v>0</v>
      </c>
      <c r="M134" s="30">
        <v>0</v>
      </c>
    </row>
    <row r="135" spans="2:13" ht="39.75" customHeight="1">
      <c r="B135" s="11" t="s">
        <v>59</v>
      </c>
      <c r="C135" s="26">
        <f>C137</f>
        <v>1047100</v>
      </c>
      <c r="D135" s="26" t="s">
        <v>146</v>
      </c>
      <c r="E135" s="26" t="s">
        <v>146</v>
      </c>
      <c r="F135" s="26" t="s">
        <v>146</v>
      </c>
      <c r="G135" s="26" t="s">
        <v>146</v>
      </c>
      <c r="H135" s="26" t="s">
        <v>146</v>
      </c>
      <c r="I135" s="26">
        <f t="shared" si="3"/>
        <v>1047100</v>
      </c>
      <c r="J135" s="8"/>
      <c r="K135" s="8">
        <f>K137</f>
        <v>1047100</v>
      </c>
      <c r="L135" s="30">
        <v>0</v>
      </c>
      <c r="M135" s="30">
        <v>0</v>
      </c>
    </row>
    <row r="136" spans="2:13" ht="15">
      <c r="B136" s="11" t="s">
        <v>45</v>
      </c>
      <c r="C136" s="26"/>
      <c r="D136" s="26"/>
      <c r="E136" s="26"/>
      <c r="F136" s="26"/>
      <c r="G136" s="26"/>
      <c r="H136" s="26"/>
      <c r="I136" s="26"/>
      <c r="J136" s="8"/>
      <c r="K136" s="8"/>
      <c r="L136" s="30"/>
      <c r="M136" s="30"/>
    </row>
    <row r="137" spans="2:13" ht="27.75" customHeight="1">
      <c r="B137" s="11" t="s">
        <v>60</v>
      </c>
      <c r="C137" s="26">
        <f t="shared" si="4"/>
        <v>1047100</v>
      </c>
      <c r="D137" s="26" t="s">
        <v>146</v>
      </c>
      <c r="E137" s="26" t="s">
        <v>146</v>
      </c>
      <c r="F137" s="26" t="s">
        <v>146</v>
      </c>
      <c r="G137" s="26" t="s">
        <v>146</v>
      </c>
      <c r="H137" s="26" t="s">
        <v>146</v>
      </c>
      <c r="I137" s="26">
        <f aca="true" t="shared" si="5" ref="I137:I148">J137+K137</f>
        <v>1047100</v>
      </c>
      <c r="J137" s="8"/>
      <c r="K137" s="8">
        <v>1047100</v>
      </c>
      <c r="L137" s="30">
        <v>0</v>
      </c>
      <c r="M137" s="30">
        <v>0</v>
      </c>
    </row>
    <row r="138" spans="2:13" ht="30.75" customHeight="1">
      <c r="B138" s="11" t="s">
        <v>61</v>
      </c>
      <c r="C138" s="26">
        <f t="shared" si="4"/>
        <v>0</v>
      </c>
      <c r="D138" s="26" t="s">
        <v>146</v>
      </c>
      <c r="E138" s="26" t="s">
        <v>146</v>
      </c>
      <c r="F138" s="26" t="s">
        <v>146</v>
      </c>
      <c r="G138" s="26" t="s">
        <v>146</v>
      </c>
      <c r="H138" s="26" t="s">
        <v>146</v>
      </c>
      <c r="I138" s="26">
        <f t="shared" si="5"/>
        <v>0</v>
      </c>
      <c r="J138" s="8"/>
      <c r="K138" s="8"/>
      <c r="L138" s="30">
        <v>0</v>
      </c>
      <c r="M138" s="30">
        <v>0</v>
      </c>
    </row>
    <row r="139" spans="2:13" ht="39.75" customHeight="1">
      <c r="B139" s="11" t="s">
        <v>62</v>
      </c>
      <c r="C139" s="26">
        <f t="shared" si="4"/>
        <v>0</v>
      </c>
      <c r="D139" s="26" t="s">
        <v>146</v>
      </c>
      <c r="E139" s="26" t="s">
        <v>146</v>
      </c>
      <c r="F139" s="26" t="s">
        <v>146</v>
      </c>
      <c r="G139" s="26" t="s">
        <v>146</v>
      </c>
      <c r="H139" s="26" t="s">
        <v>146</v>
      </c>
      <c r="I139" s="26">
        <f t="shared" si="5"/>
        <v>0</v>
      </c>
      <c r="J139" s="8"/>
      <c r="K139" s="8"/>
      <c r="L139" s="30">
        <v>0</v>
      </c>
      <c r="M139" s="30">
        <v>0</v>
      </c>
    </row>
    <row r="140" spans="2:13" ht="28.5" customHeight="1">
      <c r="B140" s="11" t="s">
        <v>63</v>
      </c>
      <c r="C140" s="26">
        <f t="shared" si="4"/>
        <v>0</v>
      </c>
      <c r="D140" s="26" t="s">
        <v>146</v>
      </c>
      <c r="E140" s="26" t="s">
        <v>146</v>
      </c>
      <c r="F140" s="26" t="s">
        <v>146</v>
      </c>
      <c r="G140" s="26" t="s">
        <v>146</v>
      </c>
      <c r="H140" s="26" t="s">
        <v>146</v>
      </c>
      <c r="I140" s="26">
        <f t="shared" si="5"/>
        <v>0</v>
      </c>
      <c r="J140" s="8"/>
      <c r="K140" s="8"/>
      <c r="L140" s="30">
        <v>0</v>
      </c>
      <c r="M140" s="30">
        <v>0</v>
      </c>
    </row>
    <row r="141" spans="2:13" ht="20.25" customHeight="1">
      <c r="B141" s="11" t="s">
        <v>64</v>
      </c>
      <c r="C141" s="26">
        <f t="shared" si="4"/>
        <v>0</v>
      </c>
      <c r="D141" s="26" t="s">
        <v>146</v>
      </c>
      <c r="E141" s="26" t="s">
        <v>146</v>
      </c>
      <c r="F141" s="26" t="s">
        <v>146</v>
      </c>
      <c r="G141" s="26" t="s">
        <v>146</v>
      </c>
      <c r="H141" s="26" t="s">
        <v>146</v>
      </c>
      <c r="I141" s="26">
        <f t="shared" si="5"/>
        <v>0</v>
      </c>
      <c r="J141" s="8"/>
      <c r="K141" s="8"/>
      <c r="L141" s="30">
        <v>0</v>
      </c>
      <c r="M141" s="30">
        <v>0</v>
      </c>
    </row>
    <row r="142" spans="2:13" ht="20.25" customHeight="1">
      <c r="B142" s="11" t="s">
        <v>65</v>
      </c>
      <c r="C142" s="26">
        <f t="shared" si="4"/>
        <v>0</v>
      </c>
      <c r="D142" s="26" t="s">
        <v>146</v>
      </c>
      <c r="E142" s="26" t="s">
        <v>146</v>
      </c>
      <c r="F142" s="26" t="s">
        <v>146</v>
      </c>
      <c r="G142" s="26" t="s">
        <v>146</v>
      </c>
      <c r="H142" s="26" t="s">
        <v>146</v>
      </c>
      <c r="I142" s="26">
        <f t="shared" si="5"/>
        <v>0</v>
      </c>
      <c r="J142" s="8"/>
      <c r="K142" s="8"/>
      <c r="L142" s="30">
        <v>0</v>
      </c>
      <c r="M142" s="30">
        <v>0</v>
      </c>
    </row>
    <row r="143" spans="2:13" ht="21" customHeight="1">
      <c r="B143" s="11" t="s">
        <v>66</v>
      </c>
      <c r="C143" s="26">
        <f t="shared" si="4"/>
        <v>0</v>
      </c>
      <c r="D143" s="26" t="s">
        <v>146</v>
      </c>
      <c r="E143" s="26" t="s">
        <v>146</v>
      </c>
      <c r="F143" s="26" t="s">
        <v>146</v>
      </c>
      <c r="G143" s="26" t="s">
        <v>146</v>
      </c>
      <c r="H143" s="26" t="s">
        <v>146</v>
      </c>
      <c r="I143" s="26">
        <f t="shared" si="5"/>
        <v>0</v>
      </c>
      <c r="J143" s="8"/>
      <c r="K143" s="8"/>
      <c r="L143" s="30">
        <v>0</v>
      </c>
      <c r="M143" s="30">
        <v>0</v>
      </c>
    </row>
    <row r="144" spans="2:13" ht="20.25" customHeight="1">
      <c r="B144" s="11" t="s">
        <v>58</v>
      </c>
      <c r="C144" s="26">
        <f t="shared" si="4"/>
        <v>0</v>
      </c>
      <c r="D144" s="26" t="s">
        <v>146</v>
      </c>
      <c r="E144" s="26" t="s">
        <v>146</v>
      </c>
      <c r="F144" s="26" t="s">
        <v>146</v>
      </c>
      <c r="G144" s="26" t="s">
        <v>146</v>
      </c>
      <c r="H144" s="26" t="s">
        <v>146</v>
      </c>
      <c r="I144" s="26">
        <f t="shared" si="5"/>
        <v>0</v>
      </c>
      <c r="J144" s="8"/>
      <c r="K144" s="8"/>
      <c r="L144" s="30">
        <v>0</v>
      </c>
      <c r="M144" s="30">
        <v>0</v>
      </c>
    </row>
    <row r="145" spans="2:13" ht="27.75" customHeight="1">
      <c r="B145" s="11" t="s">
        <v>67</v>
      </c>
      <c r="C145" s="26">
        <f t="shared" si="4"/>
        <v>0</v>
      </c>
      <c r="D145" s="26" t="s">
        <v>146</v>
      </c>
      <c r="E145" s="26" t="s">
        <v>146</v>
      </c>
      <c r="F145" s="26" t="s">
        <v>146</v>
      </c>
      <c r="G145" s="26" t="s">
        <v>146</v>
      </c>
      <c r="H145" s="26" t="s">
        <v>146</v>
      </c>
      <c r="I145" s="26">
        <f t="shared" si="5"/>
        <v>0</v>
      </c>
      <c r="J145" s="8"/>
      <c r="K145" s="8"/>
      <c r="L145" s="30">
        <v>0</v>
      </c>
      <c r="M145" s="30">
        <v>0</v>
      </c>
    </row>
    <row r="146" spans="2:13" ht="15">
      <c r="B146" s="11" t="s">
        <v>45</v>
      </c>
      <c r="C146" s="26"/>
      <c r="D146" s="26"/>
      <c r="E146" s="26"/>
      <c r="F146" s="26"/>
      <c r="G146" s="26"/>
      <c r="H146" s="26"/>
      <c r="I146" s="26"/>
      <c r="J146" s="8"/>
      <c r="K146" s="8"/>
      <c r="L146" s="30"/>
      <c r="M146" s="30"/>
    </row>
    <row r="147" spans="2:13" ht="56.25" customHeight="1">
      <c r="B147" s="11" t="s">
        <v>68</v>
      </c>
      <c r="C147" s="26">
        <f t="shared" si="4"/>
        <v>0</v>
      </c>
      <c r="D147" s="26" t="s">
        <v>146</v>
      </c>
      <c r="E147" s="26" t="s">
        <v>146</v>
      </c>
      <c r="F147" s="26" t="s">
        <v>146</v>
      </c>
      <c r="G147" s="26" t="s">
        <v>146</v>
      </c>
      <c r="H147" s="26" t="s">
        <v>146</v>
      </c>
      <c r="I147" s="26">
        <f t="shared" si="5"/>
        <v>0</v>
      </c>
      <c r="J147" s="8"/>
      <c r="K147" s="8"/>
      <c r="L147" s="30">
        <v>0</v>
      </c>
      <c r="M147" s="30">
        <v>0</v>
      </c>
    </row>
    <row r="148" spans="2:13" ht="39.75" customHeight="1">
      <c r="B148" s="11" t="s">
        <v>69</v>
      </c>
      <c r="C148" s="26">
        <f t="shared" si="4"/>
        <v>0</v>
      </c>
      <c r="D148" s="26" t="s">
        <v>146</v>
      </c>
      <c r="E148" s="26" t="s">
        <v>146</v>
      </c>
      <c r="F148" s="26" t="s">
        <v>146</v>
      </c>
      <c r="G148" s="26" t="s">
        <v>146</v>
      </c>
      <c r="H148" s="26" t="s">
        <v>146</v>
      </c>
      <c r="I148" s="26">
        <f t="shared" si="5"/>
        <v>0</v>
      </c>
      <c r="J148" s="8"/>
      <c r="K148" s="8"/>
      <c r="L148" s="30">
        <v>0</v>
      </c>
      <c r="M148" s="30">
        <v>0</v>
      </c>
    </row>
    <row r="149" spans="2:13" ht="15">
      <c r="B149" s="3"/>
      <c r="L149" s="111"/>
      <c r="M149" s="111"/>
    </row>
    <row r="150" spans="3:13" ht="15">
      <c r="C150" s="1"/>
      <c r="L150" s="107"/>
      <c r="M150" s="107"/>
    </row>
    <row r="151" spans="3:13" ht="15">
      <c r="C151" s="1"/>
      <c r="L151" s="31"/>
      <c r="M151" s="32"/>
    </row>
    <row r="152" spans="3:13" ht="15">
      <c r="C152" s="1"/>
      <c r="L152" s="107"/>
      <c r="M152" s="107"/>
    </row>
    <row r="153" spans="3:13" ht="15">
      <c r="C153" s="1"/>
      <c r="L153" s="107"/>
      <c r="M153" s="107"/>
    </row>
    <row r="154" spans="3:13" ht="15">
      <c r="C154" s="1"/>
      <c r="L154" s="27"/>
      <c r="M154" s="28"/>
    </row>
    <row r="155" spans="3:13" ht="15">
      <c r="C155" s="1"/>
      <c r="L155" s="27"/>
      <c r="M155" s="28"/>
    </row>
    <row r="156" spans="3:13" ht="15">
      <c r="C156" s="1"/>
      <c r="L156" s="27"/>
      <c r="M156" s="27"/>
    </row>
    <row r="157" spans="2:13" ht="15">
      <c r="B157" s="3"/>
      <c r="L157" s="27"/>
      <c r="M157" s="27"/>
    </row>
    <row r="158" spans="2:13" ht="15">
      <c r="B158" s="3"/>
      <c r="L158" s="27"/>
      <c r="M158" s="27"/>
    </row>
    <row r="159" spans="2:13" ht="15">
      <c r="B159" s="3"/>
      <c r="L159" s="27"/>
      <c r="M159" s="27"/>
    </row>
    <row r="160" spans="2:13" ht="15">
      <c r="B160" s="3"/>
      <c r="L160" s="27"/>
      <c r="M160" s="27"/>
    </row>
    <row r="161" spans="2:13" ht="15">
      <c r="B161" s="3"/>
      <c r="L161" s="27"/>
      <c r="M161" s="27"/>
    </row>
    <row r="162" spans="2:13" ht="15">
      <c r="B162" s="3"/>
      <c r="L162" s="27"/>
      <c r="M162" s="27"/>
    </row>
    <row r="163" spans="2:13" ht="15">
      <c r="B163" s="3"/>
      <c r="L163" s="27"/>
      <c r="M163" s="27"/>
    </row>
    <row r="164" spans="2:13" ht="15">
      <c r="B164" s="3"/>
      <c r="L164" s="27"/>
      <c r="M164" s="27"/>
    </row>
    <row r="165" spans="2:13" ht="15">
      <c r="B165" s="3"/>
      <c r="L165" s="27"/>
      <c r="M165" s="27"/>
    </row>
    <row r="166" spans="2:13" ht="15">
      <c r="B166" s="3"/>
      <c r="L166" s="27"/>
      <c r="M166" s="27"/>
    </row>
    <row r="167" spans="2:13" ht="15">
      <c r="B167" s="3"/>
      <c r="L167" s="27"/>
      <c r="M167" s="27"/>
    </row>
    <row r="168" spans="2:13" ht="15">
      <c r="B168" s="3"/>
      <c r="L168" s="27"/>
      <c r="M168" s="27"/>
    </row>
    <row r="169" spans="2:13" ht="15">
      <c r="B169" s="3"/>
      <c r="L169" s="27"/>
      <c r="M169" s="27"/>
    </row>
    <row r="170" ht="15">
      <c r="B170" s="3"/>
    </row>
  </sheetData>
  <sheetProtection/>
  <mergeCells count="20">
    <mergeCell ref="L152:M152"/>
    <mergeCell ref="L153:M153"/>
    <mergeCell ref="L4:M4"/>
    <mergeCell ref="L3:M3"/>
    <mergeCell ref="L5:L6"/>
    <mergeCell ref="M5:M6"/>
    <mergeCell ref="L149:M149"/>
    <mergeCell ref="L150:M150"/>
    <mergeCell ref="B2:K2"/>
    <mergeCell ref="H6:H7"/>
    <mergeCell ref="I6:K6"/>
    <mergeCell ref="D6:D7"/>
    <mergeCell ref="E6:E7"/>
    <mergeCell ref="F6:F7"/>
    <mergeCell ref="G6:G7"/>
    <mergeCell ref="E3:G3"/>
    <mergeCell ref="B4:B7"/>
    <mergeCell ref="C4:K4"/>
    <mergeCell ref="C5:C7"/>
    <mergeCell ref="D5:K5"/>
  </mergeCells>
  <printOptions/>
  <pageMargins left="0.7086614173228347" right="0.7086614173228347" top="0.7480314960629921" bottom="0.7480314960629921" header="0.31496062992125984" footer="0.31496062992125984"/>
  <pageSetup fitToHeight="7" fitToWidth="7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29"/>
  <sheetViews>
    <sheetView view="pageBreakPreview" zoomScale="80" zoomScaleNormal="85" zoomScaleSheetLayoutView="80" zoomScalePageLayoutView="0" workbookViewId="0" topLeftCell="A1">
      <selection activeCell="AN37" sqref="AN37"/>
    </sheetView>
  </sheetViews>
  <sheetFormatPr defaultColWidth="1.421875" defaultRowHeight="15"/>
  <cols>
    <col min="1" max="15" width="1.421875" style="14" customWidth="1"/>
    <col min="16" max="16" width="7.28125" style="14" customWidth="1"/>
    <col min="17" max="32" width="1.421875" style="14" customWidth="1"/>
    <col min="33" max="33" width="2.7109375" style="14" customWidth="1"/>
    <col min="34" max="40" width="1.421875" style="14" customWidth="1"/>
    <col min="41" max="41" width="2.00390625" style="14" customWidth="1"/>
    <col min="42" max="48" width="1.421875" style="14" customWidth="1"/>
    <col min="49" max="49" width="2.28125" style="14" customWidth="1"/>
    <col min="50" max="56" width="1.421875" style="14" customWidth="1"/>
    <col min="57" max="57" width="2.7109375" style="14" customWidth="1"/>
    <col min="58" max="64" width="1.421875" style="14" customWidth="1"/>
    <col min="65" max="65" width="3.00390625" style="14" customWidth="1"/>
    <col min="66" max="72" width="1.421875" style="14" customWidth="1"/>
    <col min="73" max="73" width="2.57421875" style="14" customWidth="1"/>
    <col min="74" max="74" width="12.57421875" style="14" customWidth="1"/>
    <col min="75" max="98" width="1.421875" style="14" customWidth="1"/>
    <col min="99" max="99" width="13.57421875" style="14" customWidth="1"/>
    <col min="100" max="16384" width="1.421875" style="14" customWidth="1"/>
  </cols>
  <sheetData>
    <row r="1" s="12" customFormat="1" ht="12.75">
      <c r="CU1" s="13"/>
    </row>
    <row r="2" s="12" customFormat="1" ht="12.75"/>
    <row r="3" spans="1:99" ht="15.75">
      <c r="A3" s="121" t="s">
        <v>132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</row>
    <row r="4" spans="38:61" ht="15.75">
      <c r="AL4" s="15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3"/>
      <c r="BE4" s="123"/>
      <c r="BF4" s="123"/>
      <c r="BG4" s="122"/>
      <c r="BH4" s="122"/>
      <c r="BI4" s="122"/>
    </row>
    <row r="5" ht="16.5" thickBot="1"/>
    <row r="6" spans="1:99" s="12" customFormat="1" ht="15.75">
      <c r="A6" s="124" t="s">
        <v>93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126" t="s">
        <v>94</v>
      </c>
      <c r="R6" s="124"/>
      <c r="S6" s="124"/>
      <c r="T6" s="124"/>
      <c r="U6" s="125"/>
      <c r="V6" s="127" t="s">
        <v>95</v>
      </c>
      <c r="W6" s="128"/>
      <c r="X6" s="128"/>
      <c r="Y6" s="128"/>
      <c r="Z6" s="128"/>
      <c r="AA6" s="128"/>
      <c r="AB6" s="129" t="s">
        <v>96</v>
      </c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s="12" customFormat="1" ht="15">
      <c r="A7" s="115" t="s">
        <v>97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117" t="s">
        <v>98</v>
      </c>
      <c r="R7" s="115"/>
      <c r="S7" s="115"/>
      <c r="T7" s="115"/>
      <c r="U7" s="116"/>
      <c r="V7" s="118" t="s">
        <v>99</v>
      </c>
      <c r="W7" s="119"/>
      <c r="X7" s="119"/>
      <c r="Y7" s="119"/>
      <c r="Z7" s="119"/>
      <c r="AA7" s="119"/>
      <c r="AB7" s="132" t="s">
        <v>100</v>
      </c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4"/>
      <c r="AZ7" s="133" t="s">
        <v>4</v>
      </c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5"/>
    </row>
    <row r="8" spans="1:99" s="12" customFormat="1" ht="1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7"/>
      <c r="R8" s="115"/>
      <c r="S8" s="115"/>
      <c r="T8" s="115"/>
      <c r="U8" s="116"/>
      <c r="V8" s="118" t="s">
        <v>101</v>
      </c>
      <c r="W8" s="119"/>
      <c r="X8" s="119"/>
      <c r="Y8" s="119"/>
      <c r="Z8" s="119"/>
      <c r="AA8" s="119"/>
      <c r="AB8" s="120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6"/>
      <c r="AZ8" s="112" t="s">
        <v>102</v>
      </c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4"/>
      <c r="BX8" s="112" t="s">
        <v>102</v>
      </c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37"/>
    </row>
    <row r="9" spans="1:99" s="12" customFormat="1" ht="1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7"/>
      <c r="R9" s="115"/>
      <c r="S9" s="115"/>
      <c r="T9" s="115"/>
      <c r="U9" s="116"/>
      <c r="V9" s="118"/>
      <c r="W9" s="119"/>
      <c r="X9" s="119"/>
      <c r="Y9" s="119"/>
      <c r="Z9" s="119"/>
      <c r="AA9" s="119"/>
      <c r="AB9" s="120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6"/>
      <c r="AZ9" s="117" t="s">
        <v>103</v>
      </c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6"/>
      <c r="BX9" s="117" t="s">
        <v>104</v>
      </c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36"/>
    </row>
    <row r="10" spans="1:99" s="12" customFormat="1" ht="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7"/>
      <c r="R10" s="115"/>
      <c r="S10" s="115"/>
      <c r="T10" s="115"/>
      <c r="U10" s="116"/>
      <c r="V10" s="118"/>
      <c r="W10" s="119"/>
      <c r="X10" s="119"/>
      <c r="Y10" s="119"/>
      <c r="Z10" s="119"/>
      <c r="AA10" s="119"/>
      <c r="AB10" s="120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6"/>
      <c r="AZ10" s="117" t="s">
        <v>105</v>
      </c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6"/>
      <c r="BX10" s="117" t="s">
        <v>106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36"/>
    </row>
    <row r="11" spans="1:99" s="12" customFormat="1" ht="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7"/>
      <c r="R11" s="115"/>
      <c r="S11" s="115"/>
      <c r="T11" s="115"/>
      <c r="U11" s="116"/>
      <c r="V11" s="118"/>
      <c r="W11" s="119"/>
      <c r="X11" s="119"/>
      <c r="Y11" s="119"/>
      <c r="Z11" s="119"/>
      <c r="AA11" s="119"/>
      <c r="AB11" s="120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6"/>
      <c r="AZ11" s="117" t="s">
        <v>107</v>
      </c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6"/>
      <c r="BX11" s="117" t="s">
        <v>108</v>
      </c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36"/>
    </row>
    <row r="12" spans="1:99" s="12" customFormat="1" ht="1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7"/>
      <c r="R12" s="115"/>
      <c r="S12" s="115"/>
      <c r="T12" s="115"/>
      <c r="U12" s="116"/>
      <c r="V12" s="118"/>
      <c r="W12" s="119"/>
      <c r="X12" s="119"/>
      <c r="Y12" s="119"/>
      <c r="Z12" s="119"/>
      <c r="AA12" s="119"/>
      <c r="AB12" s="13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1"/>
      <c r="AZ12" s="142" t="s">
        <v>109</v>
      </c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1"/>
      <c r="BX12" s="142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3"/>
    </row>
    <row r="13" spans="1:99" s="12" customFormat="1" ht="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7"/>
      <c r="R13" s="115"/>
      <c r="S13" s="115"/>
      <c r="T13" s="115"/>
      <c r="U13" s="116"/>
      <c r="V13" s="118"/>
      <c r="W13" s="119"/>
      <c r="X13" s="119"/>
      <c r="Y13" s="119"/>
      <c r="Z13" s="119"/>
      <c r="AA13" s="119"/>
      <c r="AB13" s="20"/>
      <c r="AC13" s="21"/>
      <c r="AD13" s="21"/>
      <c r="AE13" s="22" t="s">
        <v>110</v>
      </c>
      <c r="AF13" s="138">
        <v>17</v>
      </c>
      <c r="AG13" s="138"/>
      <c r="AH13" s="21" t="s">
        <v>111</v>
      </c>
      <c r="AI13" s="23"/>
      <c r="AJ13" s="24"/>
      <c r="AK13" s="21"/>
      <c r="AL13" s="21"/>
      <c r="AM13" s="22" t="s">
        <v>110</v>
      </c>
      <c r="AN13" s="138">
        <v>17</v>
      </c>
      <c r="AO13" s="138"/>
      <c r="AP13" s="21" t="s">
        <v>111</v>
      </c>
      <c r="AQ13" s="23"/>
      <c r="AR13" s="24"/>
      <c r="AS13" s="21"/>
      <c r="AT13" s="21"/>
      <c r="AU13" s="22" t="s">
        <v>110</v>
      </c>
      <c r="AV13" s="138">
        <v>17</v>
      </c>
      <c r="AW13" s="138"/>
      <c r="AX13" s="21" t="s">
        <v>111</v>
      </c>
      <c r="AY13" s="23"/>
      <c r="AZ13" s="24"/>
      <c r="BA13" s="21"/>
      <c r="BB13" s="21"/>
      <c r="BC13" s="22" t="s">
        <v>110</v>
      </c>
      <c r="BD13" s="138">
        <v>17</v>
      </c>
      <c r="BE13" s="138"/>
      <c r="BF13" s="21" t="s">
        <v>111</v>
      </c>
      <c r="BG13" s="23"/>
      <c r="BH13" s="24"/>
      <c r="BI13" s="21"/>
      <c r="BJ13" s="21"/>
      <c r="BK13" s="22" t="s">
        <v>110</v>
      </c>
      <c r="BL13" s="138">
        <v>17</v>
      </c>
      <c r="BM13" s="138"/>
      <c r="BN13" s="21" t="s">
        <v>111</v>
      </c>
      <c r="BO13" s="23"/>
      <c r="BP13" s="24"/>
      <c r="BQ13" s="21"/>
      <c r="BR13" s="21"/>
      <c r="BS13" s="22" t="s">
        <v>110</v>
      </c>
      <c r="BT13" s="138">
        <v>17</v>
      </c>
      <c r="BU13" s="138"/>
      <c r="BV13" s="21" t="s">
        <v>111</v>
      </c>
      <c r="BW13" s="23"/>
      <c r="BX13" s="24"/>
      <c r="BY13" s="21"/>
      <c r="BZ13" s="21"/>
      <c r="CA13" s="22" t="s">
        <v>110</v>
      </c>
      <c r="CB13" s="138"/>
      <c r="CC13" s="138"/>
      <c r="CD13" s="21" t="s">
        <v>111</v>
      </c>
      <c r="CE13" s="23"/>
      <c r="CF13" s="24"/>
      <c r="CG13" s="21"/>
      <c r="CH13" s="21"/>
      <c r="CI13" s="22" t="s">
        <v>110</v>
      </c>
      <c r="CJ13" s="138"/>
      <c r="CK13" s="138"/>
      <c r="CL13" s="21" t="s">
        <v>111</v>
      </c>
      <c r="CM13" s="23"/>
      <c r="CN13" s="24"/>
      <c r="CO13" s="21"/>
      <c r="CP13" s="21"/>
      <c r="CQ13" s="22" t="s">
        <v>110</v>
      </c>
      <c r="CR13" s="138"/>
      <c r="CS13" s="138"/>
      <c r="CT13" s="21" t="s">
        <v>111</v>
      </c>
      <c r="CU13" s="25"/>
    </row>
    <row r="14" spans="1:99" s="12" customFormat="1" ht="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7"/>
      <c r="R14" s="115"/>
      <c r="S14" s="115"/>
      <c r="T14" s="115"/>
      <c r="U14" s="116"/>
      <c r="V14" s="118"/>
      <c r="W14" s="119"/>
      <c r="X14" s="119"/>
      <c r="Y14" s="119"/>
      <c r="Z14" s="119"/>
      <c r="AA14" s="119"/>
      <c r="AB14" s="120" t="s">
        <v>112</v>
      </c>
      <c r="AC14" s="115"/>
      <c r="AD14" s="115"/>
      <c r="AE14" s="115"/>
      <c r="AF14" s="115"/>
      <c r="AG14" s="115"/>
      <c r="AH14" s="115"/>
      <c r="AI14" s="116"/>
      <c r="AJ14" s="117" t="s">
        <v>113</v>
      </c>
      <c r="AK14" s="115"/>
      <c r="AL14" s="115"/>
      <c r="AM14" s="115"/>
      <c r="AN14" s="115"/>
      <c r="AO14" s="115"/>
      <c r="AP14" s="115"/>
      <c r="AQ14" s="116"/>
      <c r="AR14" s="117" t="s">
        <v>114</v>
      </c>
      <c r="AS14" s="115"/>
      <c r="AT14" s="115"/>
      <c r="AU14" s="115"/>
      <c r="AV14" s="115"/>
      <c r="AW14" s="115"/>
      <c r="AX14" s="115"/>
      <c r="AY14" s="116"/>
      <c r="AZ14" s="117" t="s">
        <v>112</v>
      </c>
      <c r="BA14" s="115"/>
      <c r="BB14" s="115"/>
      <c r="BC14" s="115"/>
      <c r="BD14" s="115"/>
      <c r="BE14" s="115"/>
      <c r="BF14" s="115"/>
      <c r="BG14" s="116"/>
      <c r="BH14" s="117" t="s">
        <v>113</v>
      </c>
      <c r="BI14" s="115"/>
      <c r="BJ14" s="115"/>
      <c r="BK14" s="115"/>
      <c r="BL14" s="115"/>
      <c r="BM14" s="115"/>
      <c r="BN14" s="115"/>
      <c r="BO14" s="116"/>
      <c r="BP14" s="117" t="s">
        <v>114</v>
      </c>
      <c r="BQ14" s="115"/>
      <c r="BR14" s="115"/>
      <c r="BS14" s="115"/>
      <c r="BT14" s="115"/>
      <c r="BU14" s="115"/>
      <c r="BV14" s="115"/>
      <c r="BW14" s="116"/>
      <c r="BX14" s="117" t="s">
        <v>112</v>
      </c>
      <c r="BY14" s="115"/>
      <c r="BZ14" s="115"/>
      <c r="CA14" s="115"/>
      <c r="CB14" s="115"/>
      <c r="CC14" s="115"/>
      <c r="CD14" s="115"/>
      <c r="CE14" s="116"/>
      <c r="CF14" s="117" t="s">
        <v>113</v>
      </c>
      <c r="CG14" s="115"/>
      <c r="CH14" s="115"/>
      <c r="CI14" s="115"/>
      <c r="CJ14" s="115"/>
      <c r="CK14" s="115"/>
      <c r="CL14" s="115"/>
      <c r="CM14" s="116"/>
      <c r="CN14" s="117" t="s">
        <v>114</v>
      </c>
      <c r="CO14" s="115"/>
      <c r="CP14" s="115"/>
      <c r="CQ14" s="115"/>
      <c r="CR14" s="115"/>
      <c r="CS14" s="115"/>
      <c r="CT14" s="115"/>
      <c r="CU14" s="136"/>
    </row>
    <row r="15" spans="1:99" s="12" customFormat="1" ht="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7"/>
      <c r="R15" s="115"/>
      <c r="S15" s="115"/>
      <c r="T15" s="115"/>
      <c r="U15" s="116"/>
      <c r="V15" s="118"/>
      <c r="W15" s="119"/>
      <c r="X15" s="119"/>
      <c r="Y15" s="119"/>
      <c r="Z15" s="119"/>
      <c r="AA15" s="119"/>
      <c r="AB15" s="120" t="s">
        <v>115</v>
      </c>
      <c r="AC15" s="115"/>
      <c r="AD15" s="115"/>
      <c r="AE15" s="115"/>
      <c r="AF15" s="115"/>
      <c r="AG15" s="115"/>
      <c r="AH15" s="115"/>
      <c r="AI15" s="116"/>
      <c r="AJ15" s="117" t="s">
        <v>116</v>
      </c>
      <c r="AK15" s="115"/>
      <c r="AL15" s="115"/>
      <c r="AM15" s="115"/>
      <c r="AN15" s="115"/>
      <c r="AO15" s="115"/>
      <c r="AP15" s="115"/>
      <c r="AQ15" s="116"/>
      <c r="AR15" s="117" t="s">
        <v>116</v>
      </c>
      <c r="AS15" s="115"/>
      <c r="AT15" s="115"/>
      <c r="AU15" s="115"/>
      <c r="AV15" s="115"/>
      <c r="AW15" s="115"/>
      <c r="AX15" s="115"/>
      <c r="AY15" s="116"/>
      <c r="AZ15" s="117" t="s">
        <v>115</v>
      </c>
      <c r="BA15" s="115"/>
      <c r="BB15" s="115"/>
      <c r="BC15" s="115"/>
      <c r="BD15" s="115"/>
      <c r="BE15" s="115"/>
      <c r="BF15" s="115"/>
      <c r="BG15" s="116"/>
      <c r="BH15" s="117" t="s">
        <v>116</v>
      </c>
      <c r="BI15" s="115"/>
      <c r="BJ15" s="115"/>
      <c r="BK15" s="115"/>
      <c r="BL15" s="115"/>
      <c r="BM15" s="115"/>
      <c r="BN15" s="115"/>
      <c r="BO15" s="116"/>
      <c r="BP15" s="117" t="s">
        <v>116</v>
      </c>
      <c r="BQ15" s="115"/>
      <c r="BR15" s="115"/>
      <c r="BS15" s="115"/>
      <c r="BT15" s="115"/>
      <c r="BU15" s="115"/>
      <c r="BV15" s="115"/>
      <c r="BW15" s="116"/>
      <c r="BX15" s="117" t="s">
        <v>115</v>
      </c>
      <c r="BY15" s="115"/>
      <c r="BZ15" s="115"/>
      <c r="CA15" s="115"/>
      <c r="CB15" s="115"/>
      <c r="CC15" s="115"/>
      <c r="CD15" s="115"/>
      <c r="CE15" s="116"/>
      <c r="CF15" s="117" t="s">
        <v>116</v>
      </c>
      <c r="CG15" s="115"/>
      <c r="CH15" s="115"/>
      <c r="CI15" s="115"/>
      <c r="CJ15" s="115"/>
      <c r="CK15" s="115"/>
      <c r="CL15" s="115"/>
      <c r="CM15" s="116"/>
      <c r="CN15" s="117" t="s">
        <v>116</v>
      </c>
      <c r="CO15" s="115"/>
      <c r="CP15" s="115"/>
      <c r="CQ15" s="115"/>
      <c r="CR15" s="115"/>
      <c r="CS15" s="115"/>
      <c r="CT15" s="115"/>
      <c r="CU15" s="136"/>
    </row>
    <row r="16" spans="1:99" s="12" customFormat="1" ht="1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  <c r="Q16" s="142"/>
      <c r="R16" s="140"/>
      <c r="S16" s="140"/>
      <c r="T16" s="140"/>
      <c r="U16" s="141"/>
      <c r="V16" s="144"/>
      <c r="W16" s="145"/>
      <c r="X16" s="145"/>
      <c r="Y16" s="145"/>
      <c r="Z16" s="145"/>
      <c r="AA16" s="145"/>
      <c r="AB16" s="139" t="s">
        <v>117</v>
      </c>
      <c r="AC16" s="140"/>
      <c r="AD16" s="140"/>
      <c r="AE16" s="140"/>
      <c r="AF16" s="140"/>
      <c r="AG16" s="140"/>
      <c r="AH16" s="140"/>
      <c r="AI16" s="141"/>
      <c r="AJ16" s="142" t="s">
        <v>118</v>
      </c>
      <c r="AK16" s="140"/>
      <c r="AL16" s="140"/>
      <c r="AM16" s="140"/>
      <c r="AN16" s="140"/>
      <c r="AO16" s="140"/>
      <c r="AP16" s="140"/>
      <c r="AQ16" s="141"/>
      <c r="AR16" s="142" t="s">
        <v>118</v>
      </c>
      <c r="AS16" s="140"/>
      <c r="AT16" s="140"/>
      <c r="AU16" s="140"/>
      <c r="AV16" s="140"/>
      <c r="AW16" s="140"/>
      <c r="AX16" s="140"/>
      <c r="AY16" s="141"/>
      <c r="AZ16" s="142" t="s">
        <v>117</v>
      </c>
      <c r="BA16" s="140"/>
      <c r="BB16" s="140"/>
      <c r="BC16" s="140"/>
      <c r="BD16" s="140"/>
      <c r="BE16" s="140"/>
      <c r="BF16" s="140"/>
      <c r="BG16" s="141"/>
      <c r="BH16" s="142" t="s">
        <v>118</v>
      </c>
      <c r="BI16" s="140"/>
      <c r="BJ16" s="140"/>
      <c r="BK16" s="140"/>
      <c r="BL16" s="140"/>
      <c r="BM16" s="140"/>
      <c r="BN16" s="140"/>
      <c r="BO16" s="141"/>
      <c r="BP16" s="142" t="s">
        <v>118</v>
      </c>
      <c r="BQ16" s="140"/>
      <c r="BR16" s="140"/>
      <c r="BS16" s="140"/>
      <c r="BT16" s="140"/>
      <c r="BU16" s="140"/>
      <c r="BV16" s="140"/>
      <c r="BW16" s="141"/>
      <c r="BX16" s="142" t="s">
        <v>117</v>
      </c>
      <c r="BY16" s="140"/>
      <c r="BZ16" s="140"/>
      <c r="CA16" s="140"/>
      <c r="CB16" s="140"/>
      <c r="CC16" s="140"/>
      <c r="CD16" s="140"/>
      <c r="CE16" s="141"/>
      <c r="CF16" s="142" t="s">
        <v>118</v>
      </c>
      <c r="CG16" s="140"/>
      <c r="CH16" s="140"/>
      <c r="CI16" s="140"/>
      <c r="CJ16" s="140"/>
      <c r="CK16" s="140"/>
      <c r="CL16" s="140"/>
      <c r="CM16" s="141"/>
      <c r="CN16" s="142" t="s">
        <v>118</v>
      </c>
      <c r="CO16" s="140"/>
      <c r="CP16" s="140"/>
      <c r="CQ16" s="140"/>
      <c r="CR16" s="140"/>
      <c r="CS16" s="140"/>
      <c r="CT16" s="140"/>
      <c r="CU16" s="143"/>
    </row>
    <row r="17" spans="1:99" s="12" customFormat="1" ht="15.75" thickBot="1">
      <c r="A17" s="134">
        <v>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48"/>
      <c r="Q17" s="112">
        <v>2</v>
      </c>
      <c r="R17" s="113"/>
      <c r="S17" s="113"/>
      <c r="T17" s="113"/>
      <c r="U17" s="114"/>
      <c r="V17" s="112">
        <v>3</v>
      </c>
      <c r="W17" s="113"/>
      <c r="X17" s="113"/>
      <c r="Y17" s="113"/>
      <c r="Z17" s="113"/>
      <c r="AA17" s="113"/>
      <c r="AB17" s="149">
        <v>4</v>
      </c>
      <c r="AC17" s="146"/>
      <c r="AD17" s="146"/>
      <c r="AE17" s="146"/>
      <c r="AF17" s="146"/>
      <c r="AG17" s="146"/>
      <c r="AH17" s="146"/>
      <c r="AI17" s="146"/>
      <c r="AJ17" s="146">
        <v>5</v>
      </c>
      <c r="AK17" s="146"/>
      <c r="AL17" s="146"/>
      <c r="AM17" s="146"/>
      <c r="AN17" s="146"/>
      <c r="AO17" s="146"/>
      <c r="AP17" s="146"/>
      <c r="AQ17" s="146"/>
      <c r="AR17" s="146">
        <v>6</v>
      </c>
      <c r="AS17" s="146"/>
      <c r="AT17" s="146"/>
      <c r="AU17" s="146"/>
      <c r="AV17" s="146"/>
      <c r="AW17" s="146"/>
      <c r="AX17" s="146"/>
      <c r="AY17" s="146"/>
      <c r="AZ17" s="146">
        <v>7</v>
      </c>
      <c r="BA17" s="146"/>
      <c r="BB17" s="146"/>
      <c r="BC17" s="146"/>
      <c r="BD17" s="146"/>
      <c r="BE17" s="146"/>
      <c r="BF17" s="146"/>
      <c r="BG17" s="146"/>
      <c r="BH17" s="146">
        <v>8</v>
      </c>
      <c r="BI17" s="146"/>
      <c r="BJ17" s="146"/>
      <c r="BK17" s="146"/>
      <c r="BL17" s="146"/>
      <c r="BM17" s="146"/>
      <c r="BN17" s="146"/>
      <c r="BO17" s="146"/>
      <c r="BP17" s="146">
        <v>9</v>
      </c>
      <c r="BQ17" s="146"/>
      <c r="BR17" s="146"/>
      <c r="BS17" s="146"/>
      <c r="BT17" s="146"/>
      <c r="BU17" s="146"/>
      <c r="BV17" s="146"/>
      <c r="BW17" s="146"/>
      <c r="BX17" s="146">
        <v>10</v>
      </c>
      <c r="BY17" s="146"/>
      <c r="BZ17" s="146"/>
      <c r="CA17" s="146"/>
      <c r="CB17" s="146"/>
      <c r="CC17" s="146"/>
      <c r="CD17" s="146"/>
      <c r="CE17" s="146"/>
      <c r="CF17" s="146">
        <v>11</v>
      </c>
      <c r="CG17" s="146"/>
      <c r="CH17" s="146"/>
      <c r="CI17" s="146"/>
      <c r="CJ17" s="146"/>
      <c r="CK17" s="146"/>
      <c r="CL17" s="146"/>
      <c r="CM17" s="146"/>
      <c r="CN17" s="146">
        <v>12</v>
      </c>
      <c r="CO17" s="146"/>
      <c r="CP17" s="146"/>
      <c r="CQ17" s="146"/>
      <c r="CR17" s="146"/>
      <c r="CS17" s="146"/>
      <c r="CT17" s="146"/>
      <c r="CU17" s="147"/>
    </row>
    <row r="18" spans="1:99" s="12" customFormat="1" ht="15">
      <c r="A18" s="171" t="s">
        <v>119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2" t="s">
        <v>120</v>
      </c>
      <c r="R18" s="173"/>
      <c r="S18" s="173"/>
      <c r="T18" s="173"/>
      <c r="U18" s="174"/>
      <c r="V18" s="181" t="s">
        <v>121</v>
      </c>
      <c r="W18" s="173"/>
      <c r="X18" s="173"/>
      <c r="Y18" s="173"/>
      <c r="Z18" s="173"/>
      <c r="AA18" s="174"/>
      <c r="AB18" s="150">
        <f>AB26</f>
        <v>6067350</v>
      </c>
      <c r="AC18" s="151"/>
      <c r="AD18" s="151"/>
      <c r="AE18" s="151"/>
      <c r="AF18" s="151"/>
      <c r="AG18" s="151"/>
      <c r="AH18" s="151"/>
      <c r="AI18" s="152"/>
      <c r="AJ18" s="159"/>
      <c r="AK18" s="160"/>
      <c r="AL18" s="160"/>
      <c r="AM18" s="160"/>
      <c r="AN18" s="160"/>
      <c r="AO18" s="160"/>
      <c r="AP18" s="160"/>
      <c r="AQ18" s="161"/>
      <c r="AR18" s="159"/>
      <c r="AS18" s="160"/>
      <c r="AT18" s="160"/>
      <c r="AU18" s="160"/>
      <c r="AV18" s="160"/>
      <c r="AW18" s="160"/>
      <c r="AX18" s="160"/>
      <c r="AY18" s="161"/>
      <c r="AZ18" s="150">
        <f>AZ26</f>
        <v>6067350</v>
      </c>
      <c r="BA18" s="151"/>
      <c r="BB18" s="151"/>
      <c r="BC18" s="151"/>
      <c r="BD18" s="151"/>
      <c r="BE18" s="151"/>
      <c r="BF18" s="151"/>
      <c r="BG18" s="152"/>
      <c r="BH18" s="159"/>
      <c r="BI18" s="160"/>
      <c r="BJ18" s="160"/>
      <c r="BK18" s="160"/>
      <c r="BL18" s="160"/>
      <c r="BM18" s="160"/>
      <c r="BN18" s="160"/>
      <c r="BO18" s="161"/>
      <c r="BP18" s="159"/>
      <c r="BQ18" s="160"/>
      <c r="BR18" s="160"/>
      <c r="BS18" s="160"/>
      <c r="BT18" s="160"/>
      <c r="BU18" s="160"/>
      <c r="BV18" s="160"/>
      <c r="BW18" s="161"/>
      <c r="BX18" s="159"/>
      <c r="BY18" s="160"/>
      <c r="BZ18" s="160"/>
      <c r="CA18" s="160"/>
      <c r="CB18" s="160"/>
      <c r="CC18" s="160"/>
      <c r="CD18" s="160"/>
      <c r="CE18" s="161"/>
      <c r="CF18" s="159"/>
      <c r="CG18" s="160"/>
      <c r="CH18" s="160"/>
      <c r="CI18" s="160"/>
      <c r="CJ18" s="160"/>
      <c r="CK18" s="160"/>
      <c r="CL18" s="160"/>
      <c r="CM18" s="161"/>
      <c r="CN18" s="159"/>
      <c r="CO18" s="160"/>
      <c r="CP18" s="160"/>
      <c r="CQ18" s="160"/>
      <c r="CR18" s="160"/>
      <c r="CS18" s="160"/>
      <c r="CT18" s="160"/>
      <c r="CU18" s="168"/>
    </row>
    <row r="19" spans="1:99" s="12" customFormat="1" ht="15">
      <c r="A19" s="171" t="s">
        <v>122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5"/>
      <c r="R19" s="176"/>
      <c r="S19" s="176"/>
      <c r="T19" s="176"/>
      <c r="U19" s="177"/>
      <c r="V19" s="182"/>
      <c r="W19" s="176"/>
      <c r="X19" s="176"/>
      <c r="Y19" s="176"/>
      <c r="Z19" s="176"/>
      <c r="AA19" s="177"/>
      <c r="AB19" s="153"/>
      <c r="AC19" s="154"/>
      <c r="AD19" s="154"/>
      <c r="AE19" s="154"/>
      <c r="AF19" s="154"/>
      <c r="AG19" s="154"/>
      <c r="AH19" s="154"/>
      <c r="AI19" s="155"/>
      <c r="AJ19" s="162"/>
      <c r="AK19" s="163"/>
      <c r="AL19" s="163"/>
      <c r="AM19" s="163"/>
      <c r="AN19" s="163"/>
      <c r="AO19" s="163"/>
      <c r="AP19" s="163"/>
      <c r="AQ19" s="164"/>
      <c r="AR19" s="162"/>
      <c r="AS19" s="163"/>
      <c r="AT19" s="163"/>
      <c r="AU19" s="163"/>
      <c r="AV19" s="163"/>
      <c r="AW19" s="163"/>
      <c r="AX19" s="163"/>
      <c r="AY19" s="164"/>
      <c r="AZ19" s="153"/>
      <c r="BA19" s="154"/>
      <c r="BB19" s="154"/>
      <c r="BC19" s="154"/>
      <c r="BD19" s="154"/>
      <c r="BE19" s="154"/>
      <c r="BF19" s="154"/>
      <c r="BG19" s="155"/>
      <c r="BH19" s="162"/>
      <c r="BI19" s="163"/>
      <c r="BJ19" s="163"/>
      <c r="BK19" s="163"/>
      <c r="BL19" s="163"/>
      <c r="BM19" s="163"/>
      <c r="BN19" s="163"/>
      <c r="BO19" s="164"/>
      <c r="BP19" s="162"/>
      <c r="BQ19" s="163"/>
      <c r="BR19" s="163"/>
      <c r="BS19" s="163"/>
      <c r="BT19" s="163"/>
      <c r="BU19" s="163"/>
      <c r="BV19" s="163"/>
      <c r="BW19" s="164"/>
      <c r="BX19" s="162"/>
      <c r="BY19" s="163"/>
      <c r="BZ19" s="163"/>
      <c r="CA19" s="163"/>
      <c r="CB19" s="163"/>
      <c r="CC19" s="163"/>
      <c r="CD19" s="163"/>
      <c r="CE19" s="164"/>
      <c r="CF19" s="162"/>
      <c r="CG19" s="163"/>
      <c r="CH19" s="163"/>
      <c r="CI19" s="163"/>
      <c r="CJ19" s="163"/>
      <c r="CK19" s="163"/>
      <c r="CL19" s="163"/>
      <c r="CM19" s="164"/>
      <c r="CN19" s="162"/>
      <c r="CO19" s="163"/>
      <c r="CP19" s="163"/>
      <c r="CQ19" s="163"/>
      <c r="CR19" s="163"/>
      <c r="CS19" s="163"/>
      <c r="CT19" s="163"/>
      <c r="CU19" s="169"/>
    </row>
    <row r="20" spans="1:99" s="12" customFormat="1" ht="27.75" customHeight="1">
      <c r="A20" s="184" t="s">
        <v>123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78"/>
      <c r="R20" s="179"/>
      <c r="S20" s="179"/>
      <c r="T20" s="179"/>
      <c r="U20" s="180"/>
      <c r="V20" s="183"/>
      <c r="W20" s="179"/>
      <c r="X20" s="179"/>
      <c r="Y20" s="179"/>
      <c r="Z20" s="179"/>
      <c r="AA20" s="180"/>
      <c r="AB20" s="156"/>
      <c r="AC20" s="157"/>
      <c r="AD20" s="157"/>
      <c r="AE20" s="157"/>
      <c r="AF20" s="157"/>
      <c r="AG20" s="157"/>
      <c r="AH20" s="157"/>
      <c r="AI20" s="158"/>
      <c r="AJ20" s="165"/>
      <c r="AK20" s="166"/>
      <c r="AL20" s="166"/>
      <c r="AM20" s="166"/>
      <c r="AN20" s="166"/>
      <c r="AO20" s="166"/>
      <c r="AP20" s="166"/>
      <c r="AQ20" s="167"/>
      <c r="AR20" s="165"/>
      <c r="AS20" s="166"/>
      <c r="AT20" s="166"/>
      <c r="AU20" s="166"/>
      <c r="AV20" s="166"/>
      <c r="AW20" s="166"/>
      <c r="AX20" s="166"/>
      <c r="AY20" s="167"/>
      <c r="AZ20" s="156"/>
      <c r="BA20" s="157"/>
      <c r="BB20" s="157"/>
      <c r="BC20" s="157"/>
      <c r="BD20" s="157"/>
      <c r="BE20" s="157"/>
      <c r="BF20" s="157"/>
      <c r="BG20" s="158"/>
      <c r="BH20" s="165"/>
      <c r="BI20" s="166"/>
      <c r="BJ20" s="166"/>
      <c r="BK20" s="166"/>
      <c r="BL20" s="166"/>
      <c r="BM20" s="166"/>
      <c r="BN20" s="166"/>
      <c r="BO20" s="167"/>
      <c r="BP20" s="165"/>
      <c r="BQ20" s="166"/>
      <c r="BR20" s="166"/>
      <c r="BS20" s="166"/>
      <c r="BT20" s="166"/>
      <c r="BU20" s="166"/>
      <c r="BV20" s="166"/>
      <c r="BW20" s="167"/>
      <c r="BX20" s="165"/>
      <c r="BY20" s="166"/>
      <c r="BZ20" s="166"/>
      <c r="CA20" s="166"/>
      <c r="CB20" s="166"/>
      <c r="CC20" s="166"/>
      <c r="CD20" s="166"/>
      <c r="CE20" s="167"/>
      <c r="CF20" s="165"/>
      <c r="CG20" s="166"/>
      <c r="CH20" s="166"/>
      <c r="CI20" s="166"/>
      <c r="CJ20" s="166"/>
      <c r="CK20" s="166"/>
      <c r="CL20" s="166"/>
      <c r="CM20" s="167"/>
      <c r="CN20" s="165"/>
      <c r="CO20" s="166"/>
      <c r="CP20" s="166"/>
      <c r="CQ20" s="166"/>
      <c r="CR20" s="166"/>
      <c r="CS20" s="166"/>
      <c r="CT20" s="166"/>
      <c r="CU20" s="170"/>
    </row>
    <row r="21" spans="1:99" s="12" customFormat="1" ht="15">
      <c r="A21" s="189" t="s">
        <v>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 t="s">
        <v>124</v>
      </c>
      <c r="R21" s="191"/>
      <c r="S21" s="191"/>
      <c r="T21" s="191"/>
      <c r="U21" s="192"/>
      <c r="V21" s="193" t="s">
        <v>121</v>
      </c>
      <c r="W21" s="191"/>
      <c r="X21" s="191"/>
      <c r="Y21" s="191"/>
      <c r="Z21" s="191"/>
      <c r="AA21" s="192"/>
      <c r="AB21" s="185"/>
      <c r="AC21" s="186"/>
      <c r="AD21" s="186"/>
      <c r="AE21" s="186"/>
      <c r="AF21" s="186"/>
      <c r="AG21" s="186"/>
      <c r="AH21" s="186"/>
      <c r="AI21" s="187"/>
      <c r="AJ21" s="185"/>
      <c r="AK21" s="186"/>
      <c r="AL21" s="186"/>
      <c r="AM21" s="186"/>
      <c r="AN21" s="186"/>
      <c r="AO21" s="186"/>
      <c r="AP21" s="186"/>
      <c r="AQ21" s="187"/>
      <c r="AR21" s="185"/>
      <c r="AS21" s="186"/>
      <c r="AT21" s="186"/>
      <c r="AU21" s="186"/>
      <c r="AV21" s="186"/>
      <c r="AW21" s="186"/>
      <c r="AX21" s="186"/>
      <c r="AY21" s="187"/>
      <c r="AZ21" s="185"/>
      <c r="BA21" s="186"/>
      <c r="BB21" s="186"/>
      <c r="BC21" s="186"/>
      <c r="BD21" s="186"/>
      <c r="BE21" s="186"/>
      <c r="BF21" s="186"/>
      <c r="BG21" s="187"/>
      <c r="BH21" s="185"/>
      <c r="BI21" s="186"/>
      <c r="BJ21" s="186"/>
      <c r="BK21" s="186"/>
      <c r="BL21" s="186"/>
      <c r="BM21" s="186"/>
      <c r="BN21" s="186"/>
      <c r="BO21" s="187"/>
      <c r="BP21" s="185"/>
      <c r="BQ21" s="186"/>
      <c r="BR21" s="186"/>
      <c r="BS21" s="186"/>
      <c r="BT21" s="186"/>
      <c r="BU21" s="186"/>
      <c r="BV21" s="186"/>
      <c r="BW21" s="187"/>
      <c r="BX21" s="185"/>
      <c r="BY21" s="186"/>
      <c r="BZ21" s="186"/>
      <c r="CA21" s="186"/>
      <c r="CB21" s="186"/>
      <c r="CC21" s="186"/>
      <c r="CD21" s="186"/>
      <c r="CE21" s="187"/>
      <c r="CF21" s="185"/>
      <c r="CG21" s="186"/>
      <c r="CH21" s="186"/>
      <c r="CI21" s="186"/>
      <c r="CJ21" s="186"/>
      <c r="CK21" s="186"/>
      <c r="CL21" s="186"/>
      <c r="CM21" s="187"/>
      <c r="CN21" s="185"/>
      <c r="CO21" s="186"/>
      <c r="CP21" s="186"/>
      <c r="CQ21" s="186"/>
      <c r="CR21" s="186"/>
      <c r="CS21" s="186"/>
      <c r="CT21" s="186"/>
      <c r="CU21" s="188"/>
    </row>
    <row r="22" spans="1:99" s="12" customFormat="1" ht="15">
      <c r="A22" s="171" t="s">
        <v>125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5"/>
      <c r="R22" s="176"/>
      <c r="S22" s="176"/>
      <c r="T22" s="176"/>
      <c r="U22" s="177"/>
      <c r="V22" s="182"/>
      <c r="W22" s="176"/>
      <c r="X22" s="176"/>
      <c r="Y22" s="176"/>
      <c r="Z22" s="176"/>
      <c r="AA22" s="177"/>
      <c r="AB22" s="162"/>
      <c r="AC22" s="163"/>
      <c r="AD22" s="163"/>
      <c r="AE22" s="163"/>
      <c r="AF22" s="163"/>
      <c r="AG22" s="163"/>
      <c r="AH22" s="163"/>
      <c r="AI22" s="164"/>
      <c r="AJ22" s="162"/>
      <c r="AK22" s="163"/>
      <c r="AL22" s="163"/>
      <c r="AM22" s="163"/>
      <c r="AN22" s="163"/>
      <c r="AO22" s="163"/>
      <c r="AP22" s="163"/>
      <c r="AQ22" s="164"/>
      <c r="AR22" s="162"/>
      <c r="AS22" s="163"/>
      <c r="AT22" s="163"/>
      <c r="AU22" s="163"/>
      <c r="AV22" s="163"/>
      <c r="AW22" s="163"/>
      <c r="AX22" s="163"/>
      <c r="AY22" s="164"/>
      <c r="AZ22" s="162"/>
      <c r="BA22" s="163"/>
      <c r="BB22" s="163"/>
      <c r="BC22" s="163"/>
      <c r="BD22" s="163"/>
      <c r="BE22" s="163"/>
      <c r="BF22" s="163"/>
      <c r="BG22" s="164"/>
      <c r="BH22" s="162"/>
      <c r="BI22" s="163"/>
      <c r="BJ22" s="163"/>
      <c r="BK22" s="163"/>
      <c r="BL22" s="163"/>
      <c r="BM22" s="163"/>
      <c r="BN22" s="163"/>
      <c r="BO22" s="164"/>
      <c r="BP22" s="162"/>
      <c r="BQ22" s="163"/>
      <c r="BR22" s="163"/>
      <c r="BS22" s="163"/>
      <c r="BT22" s="163"/>
      <c r="BU22" s="163"/>
      <c r="BV22" s="163"/>
      <c r="BW22" s="164"/>
      <c r="BX22" s="162"/>
      <c r="BY22" s="163"/>
      <c r="BZ22" s="163"/>
      <c r="CA22" s="163"/>
      <c r="CB22" s="163"/>
      <c r="CC22" s="163"/>
      <c r="CD22" s="163"/>
      <c r="CE22" s="164"/>
      <c r="CF22" s="162"/>
      <c r="CG22" s="163"/>
      <c r="CH22" s="163"/>
      <c r="CI22" s="163"/>
      <c r="CJ22" s="163"/>
      <c r="CK22" s="163"/>
      <c r="CL22" s="163"/>
      <c r="CM22" s="164"/>
      <c r="CN22" s="162"/>
      <c r="CO22" s="163"/>
      <c r="CP22" s="163"/>
      <c r="CQ22" s="163"/>
      <c r="CR22" s="163"/>
      <c r="CS22" s="163"/>
      <c r="CT22" s="163"/>
      <c r="CU22" s="169"/>
    </row>
    <row r="23" spans="1:99" s="12" customFormat="1" ht="15">
      <c r="A23" s="171" t="s">
        <v>126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5"/>
      <c r="R23" s="176"/>
      <c r="S23" s="176"/>
      <c r="T23" s="176"/>
      <c r="U23" s="177"/>
      <c r="V23" s="182"/>
      <c r="W23" s="176"/>
      <c r="X23" s="176"/>
      <c r="Y23" s="176"/>
      <c r="Z23" s="176"/>
      <c r="AA23" s="177"/>
      <c r="AB23" s="162"/>
      <c r="AC23" s="163"/>
      <c r="AD23" s="163"/>
      <c r="AE23" s="163"/>
      <c r="AF23" s="163"/>
      <c r="AG23" s="163"/>
      <c r="AH23" s="163"/>
      <c r="AI23" s="164"/>
      <c r="AJ23" s="162"/>
      <c r="AK23" s="163"/>
      <c r="AL23" s="163"/>
      <c r="AM23" s="163"/>
      <c r="AN23" s="163"/>
      <c r="AO23" s="163"/>
      <c r="AP23" s="163"/>
      <c r="AQ23" s="164"/>
      <c r="AR23" s="162"/>
      <c r="AS23" s="163"/>
      <c r="AT23" s="163"/>
      <c r="AU23" s="163"/>
      <c r="AV23" s="163"/>
      <c r="AW23" s="163"/>
      <c r="AX23" s="163"/>
      <c r="AY23" s="164"/>
      <c r="AZ23" s="162"/>
      <c r="BA23" s="163"/>
      <c r="BB23" s="163"/>
      <c r="BC23" s="163"/>
      <c r="BD23" s="163"/>
      <c r="BE23" s="163"/>
      <c r="BF23" s="163"/>
      <c r="BG23" s="164"/>
      <c r="BH23" s="162"/>
      <c r="BI23" s="163"/>
      <c r="BJ23" s="163"/>
      <c r="BK23" s="163"/>
      <c r="BL23" s="163"/>
      <c r="BM23" s="163"/>
      <c r="BN23" s="163"/>
      <c r="BO23" s="164"/>
      <c r="BP23" s="162"/>
      <c r="BQ23" s="163"/>
      <c r="BR23" s="163"/>
      <c r="BS23" s="163"/>
      <c r="BT23" s="163"/>
      <c r="BU23" s="163"/>
      <c r="BV23" s="163"/>
      <c r="BW23" s="164"/>
      <c r="BX23" s="162"/>
      <c r="BY23" s="163"/>
      <c r="BZ23" s="163"/>
      <c r="CA23" s="163"/>
      <c r="CB23" s="163"/>
      <c r="CC23" s="163"/>
      <c r="CD23" s="163"/>
      <c r="CE23" s="164"/>
      <c r="CF23" s="162"/>
      <c r="CG23" s="163"/>
      <c r="CH23" s="163"/>
      <c r="CI23" s="163"/>
      <c r="CJ23" s="163"/>
      <c r="CK23" s="163"/>
      <c r="CL23" s="163"/>
      <c r="CM23" s="164"/>
      <c r="CN23" s="162"/>
      <c r="CO23" s="163"/>
      <c r="CP23" s="163"/>
      <c r="CQ23" s="163"/>
      <c r="CR23" s="163"/>
      <c r="CS23" s="163"/>
      <c r="CT23" s="163"/>
      <c r="CU23" s="169"/>
    </row>
    <row r="24" spans="1:99" s="12" customFormat="1" ht="15">
      <c r="A24" s="184" t="s">
        <v>127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78"/>
      <c r="R24" s="179"/>
      <c r="S24" s="179"/>
      <c r="T24" s="179"/>
      <c r="U24" s="180"/>
      <c r="V24" s="183"/>
      <c r="W24" s="179"/>
      <c r="X24" s="179"/>
      <c r="Y24" s="179"/>
      <c r="Z24" s="179"/>
      <c r="AA24" s="180"/>
      <c r="AB24" s="165"/>
      <c r="AC24" s="166"/>
      <c r="AD24" s="166"/>
      <c r="AE24" s="166"/>
      <c r="AF24" s="166"/>
      <c r="AG24" s="166"/>
      <c r="AH24" s="166"/>
      <c r="AI24" s="167"/>
      <c r="AJ24" s="165"/>
      <c r="AK24" s="166"/>
      <c r="AL24" s="166"/>
      <c r="AM24" s="166"/>
      <c r="AN24" s="166"/>
      <c r="AO24" s="166"/>
      <c r="AP24" s="166"/>
      <c r="AQ24" s="167"/>
      <c r="AR24" s="165"/>
      <c r="AS24" s="166"/>
      <c r="AT24" s="166"/>
      <c r="AU24" s="166"/>
      <c r="AV24" s="166"/>
      <c r="AW24" s="166"/>
      <c r="AX24" s="166"/>
      <c r="AY24" s="167"/>
      <c r="AZ24" s="165"/>
      <c r="BA24" s="166"/>
      <c r="BB24" s="166"/>
      <c r="BC24" s="166"/>
      <c r="BD24" s="166"/>
      <c r="BE24" s="166"/>
      <c r="BF24" s="166"/>
      <c r="BG24" s="167"/>
      <c r="BH24" s="165"/>
      <c r="BI24" s="166"/>
      <c r="BJ24" s="166"/>
      <c r="BK24" s="166"/>
      <c r="BL24" s="166"/>
      <c r="BM24" s="166"/>
      <c r="BN24" s="166"/>
      <c r="BO24" s="167"/>
      <c r="BP24" s="165"/>
      <c r="BQ24" s="166"/>
      <c r="BR24" s="166"/>
      <c r="BS24" s="166"/>
      <c r="BT24" s="166"/>
      <c r="BU24" s="166"/>
      <c r="BV24" s="166"/>
      <c r="BW24" s="167"/>
      <c r="BX24" s="165"/>
      <c r="BY24" s="166"/>
      <c r="BZ24" s="166"/>
      <c r="CA24" s="166"/>
      <c r="CB24" s="166"/>
      <c r="CC24" s="166"/>
      <c r="CD24" s="166"/>
      <c r="CE24" s="167"/>
      <c r="CF24" s="165"/>
      <c r="CG24" s="166"/>
      <c r="CH24" s="166"/>
      <c r="CI24" s="166"/>
      <c r="CJ24" s="166"/>
      <c r="CK24" s="166"/>
      <c r="CL24" s="166"/>
      <c r="CM24" s="167"/>
      <c r="CN24" s="165"/>
      <c r="CO24" s="166"/>
      <c r="CP24" s="166"/>
      <c r="CQ24" s="166"/>
      <c r="CR24" s="166"/>
      <c r="CS24" s="166"/>
      <c r="CT24" s="166"/>
      <c r="CU24" s="170"/>
    </row>
    <row r="25" spans="1:99" s="12" customFormat="1" ht="1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96"/>
      <c r="R25" s="197"/>
      <c r="S25" s="197"/>
      <c r="T25" s="197"/>
      <c r="U25" s="198"/>
      <c r="V25" s="199"/>
      <c r="W25" s="197"/>
      <c r="X25" s="197"/>
      <c r="Y25" s="197"/>
      <c r="Z25" s="197"/>
      <c r="AA25" s="198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5"/>
    </row>
    <row r="26" spans="1:99" s="12" customFormat="1" ht="15">
      <c r="A26" s="189" t="s">
        <v>128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90" t="s">
        <v>129</v>
      </c>
      <c r="R26" s="191"/>
      <c r="S26" s="191"/>
      <c r="T26" s="191"/>
      <c r="U26" s="192"/>
      <c r="V26" s="193"/>
      <c r="W26" s="191"/>
      <c r="X26" s="191"/>
      <c r="Y26" s="191"/>
      <c r="Z26" s="191"/>
      <c r="AA26" s="192"/>
      <c r="AB26" s="200">
        <f>AZ26</f>
        <v>6067350</v>
      </c>
      <c r="AC26" s="201"/>
      <c r="AD26" s="201"/>
      <c r="AE26" s="201"/>
      <c r="AF26" s="201"/>
      <c r="AG26" s="201"/>
      <c r="AH26" s="201"/>
      <c r="AI26" s="202"/>
      <c r="AJ26" s="200"/>
      <c r="AK26" s="201"/>
      <c r="AL26" s="201"/>
      <c r="AM26" s="201"/>
      <c r="AN26" s="201"/>
      <c r="AO26" s="201"/>
      <c r="AP26" s="201"/>
      <c r="AQ26" s="202"/>
      <c r="AR26" s="200"/>
      <c r="AS26" s="201"/>
      <c r="AT26" s="201"/>
      <c r="AU26" s="201"/>
      <c r="AV26" s="201"/>
      <c r="AW26" s="201"/>
      <c r="AX26" s="201"/>
      <c r="AY26" s="202"/>
      <c r="AZ26" s="200">
        <v>6067350</v>
      </c>
      <c r="BA26" s="201"/>
      <c r="BB26" s="201"/>
      <c r="BC26" s="201"/>
      <c r="BD26" s="201"/>
      <c r="BE26" s="201"/>
      <c r="BF26" s="201"/>
      <c r="BG26" s="202"/>
      <c r="BH26" s="185"/>
      <c r="BI26" s="186"/>
      <c r="BJ26" s="186"/>
      <c r="BK26" s="186"/>
      <c r="BL26" s="186"/>
      <c r="BM26" s="186"/>
      <c r="BN26" s="186"/>
      <c r="BO26" s="187"/>
      <c r="BP26" s="185"/>
      <c r="BQ26" s="186"/>
      <c r="BR26" s="186"/>
      <c r="BS26" s="186"/>
      <c r="BT26" s="186"/>
      <c r="BU26" s="186"/>
      <c r="BV26" s="186"/>
      <c r="BW26" s="187"/>
      <c r="BX26" s="185"/>
      <c r="BY26" s="186"/>
      <c r="BZ26" s="186"/>
      <c r="CA26" s="186"/>
      <c r="CB26" s="186"/>
      <c r="CC26" s="186"/>
      <c r="CD26" s="186"/>
      <c r="CE26" s="187"/>
      <c r="CF26" s="185"/>
      <c r="CG26" s="186"/>
      <c r="CH26" s="186"/>
      <c r="CI26" s="186"/>
      <c r="CJ26" s="186"/>
      <c r="CK26" s="186"/>
      <c r="CL26" s="186"/>
      <c r="CM26" s="187"/>
      <c r="CN26" s="185"/>
      <c r="CO26" s="186"/>
      <c r="CP26" s="186"/>
      <c r="CQ26" s="186"/>
      <c r="CR26" s="186"/>
      <c r="CS26" s="186"/>
      <c r="CT26" s="186"/>
      <c r="CU26" s="188"/>
    </row>
    <row r="27" spans="1:99" s="12" customFormat="1" ht="15">
      <c r="A27" s="171" t="s">
        <v>130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5"/>
      <c r="R27" s="176"/>
      <c r="S27" s="176"/>
      <c r="T27" s="176"/>
      <c r="U27" s="177"/>
      <c r="V27" s="182"/>
      <c r="W27" s="176"/>
      <c r="X27" s="176"/>
      <c r="Y27" s="176"/>
      <c r="Z27" s="176"/>
      <c r="AA27" s="177"/>
      <c r="AB27" s="153"/>
      <c r="AC27" s="154"/>
      <c r="AD27" s="154"/>
      <c r="AE27" s="154"/>
      <c r="AF27" s="154"/>
      <c r="AG27" s="154"/>
      <c r="AH27" s="154"/>
      <c r="AI27" s="155"/>
      <c r="AJ27" s="153"/>
      <c r="AK27" s="154"/>
      <c r="AL27" s="154"/>
      <c r="AM27" s="154"/>
      <c r="AN27" s="154"/>
      <c r="AO27" s="154"/>
      <c r="AP27" s="154"/>
      <c r="AQ27" s="155"/>
      <c r="AR27" s="153"/>
      <c r="AS27" s="154"/>
      <c r="AT27" s="154"/>
      <c r="AU27" s="154"/>
      <c r="AV27" s="154"/>
      <c r="AW27" s="154"/>
      <c r="AX27" s="154"/>
      <c r="AY27" s="155"/>
      <c r="AZ27" s="153"/>
      <c r="BA27" s="154"/>
      <c r="BB27" s="154"/>
      <c r="BC27" s="154"/>
      <c r="BD27" s="154"/>
      <c r="BE27" s="154"/>
      <c r="BF27" s="154"/>
      <c r="BG27" s="155"/>
      <c r="BH27" s="162"/>
      <c r="BI27" s="163"/>
      <c r="BJ27" s="163"/>
      <c r="BK27" s="163"/>
      <c r="BL27" s="163"/>
      <c r="BM27" s="163"/>
      <c r="BN27" s="163"/>
      <c r="BO27" s="164"/>
      <c r="BP27" s="162"/>
      <c r="BQ27" s="163"/>
      <c r="BR27" s="163"/>
      <c r="BS27" s="163"/>
      <c r="BT27" s="163"/>
      <c r="BU27" s="163"/>
      <c r="BV27" s="163"/>
      <c r="BW27" s="164"/>
      <c r="BX27" s="162"/>
      <c r="BY27" s="163"/>
      <c r="BZ27" s="163"/>
      <c r="CA27" s="163"/>
      <c r="CB27" s="163"/>
      <c r="CC27" s="163"/>
      <c r="CD27" s="163"/>
      <c r="CE27" s="164"/>
      <c r="CF27" s="162"/>
      <c r="CG27" s="163"/>
      <c r="CH27" s="163"/>
      <c r="CI27" s="163"/>
      <c r="CJ27" s="163"/>
      <c r="CK27" s="163"/>
      <c r="CL27" s="163"/>
      <c r="CM27" s="164"/>
      <c r="CN27" s="162"/>
      <c r="CO27" s="163"/>
      <c r="CP27" s="163"/>
      <c r="CQ27" s="163"/>
      <c r="CR27" s="163"/>
      <c r="CS27" s="163"/>
      <c r="CT27" s="163"/>
      <c r="CU27" s="169"/>
    </row>
    <row r="28" spans="1:99" s="12" customFormat="1" ht="15">
      <c r="A28" s="184" t="s">
        <v>131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78"/>
      <c r="R28" s="179"/>
      <c r="S28" s="179"/>
      <c r="T28" s="179"/>
      <c r="U28" s="180"/>
      <c r="V28" s="183"/>
      <c r="W28" s="179"/>
      <c r="X28" s="179"/>
      <c r="Y28" s="179"/>
      <c r="Z28" s="179"/>
      <c r="AA28" s="180"/>
      <c r="AB28" s="156"/>
      <c r="AC28" s="157"/>
      <c r="AD28" s="157"/>
      <c r="AE28" s="157"/>
      <c r="AF28" s="157"/>
      <c r="AG28" s="157"/>
      <c r="AH28" s="157"/>
      <c r="AI28" s="158"/>
      <c r="AJ28" s="156"/>
      <c r="AK28" s="157"/>
      <c r="AL28" s="157"/>
      <c r="AM28" s="157"/>
      <c r="AN28" s="157"/>
      <c r="AO28" s="157"/>
      <c r="AP28" s="157"/>
      <c r="AQ28" s="158"/>
      <c r="AR28" s="156"/>
      <c r="AS28" s="157"/>
      <c r="AT28" s="157"/>
      <c r="AU28" s="157"/>
      <c r="AV28" s="157"/>
      <c r="AW28" s="157"/>
      <c r="AX28" s="157"/>
      <c r="AY28" s="158"/>
      <c r="AZ28" s="156"/>
      <c r="BA28" s="157"/>
      <c r="BB28" s="157"/>
      <c r="BC28" s="157"/>
      <c r="BD28" s="157"/>
      <c r="BE28" s="157"/>
      <c r="BF28" s="157"/>
      <c r="BG28" s="158"/>
      <c r="BH28" s="165"/>
      <c r="BI28" s="166"/>
      <c r="BJ28" s="166"/>
      <c r="BK28" s="166"/>
      <c r="BL28" s="166"/>
      <c r="BM28" s="166"/>
      <c r="BN28" s="166"/>
      <c r="BO28" s="167"/>
      <c r="BP28" s="165"/>
      <c r="BQ28" s="166"/>
      <c r="BR28" s="166"/>
      <c r="BS28" s="166"/>
      <c r="BT28" s="166"/>
      <c r="BU28" s="166"/>
      <c r="BV28" s="166"/>
      <c r="BW28" s="167"/>
      <c r="BX28" s="165"/>
      <c r="BY28" s="166"/>
      <c r="BZ28" s="166"/>
      <c r="CA28" s="166"/>
      <c r="CB28" s="166"/>
      <c r="CC28" s="166"/>
      <c r="CD28" s="166"/>
      <c r="CE28" s="167"/>
      <c r="CF28" s="165"/>
      <c r="CG28" s="166"/>
      <c r="CH28" s="166"/>
      <c r="CI28" s="166"/>
      <c r="CJ28" s="166"/>
      <c r="CK28" s="166"/>
      <c r="CL28" s="166"/>
      <c r="CM28" s="167"/>
      <c r="CN28" s="165"/>
      <c r="CO28" s="166"/>
      <c r="CP28" s="166"/>
      <c r="CQ28" s="166"/>
      <c r="CR28" s="166"/>
      <c r="CS28" s="166"/>
      <c r="CT28" s="166"/>
      <c r="CU28" s="170"/>
    </row>
    <row r="29" spans="1:99" s="12" customFormat="1" ht="15.75" thickBo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205"/>
      <c r="R29" s="206"/>
      <c r="S29" s="206"/>
      <c r="T29" s="206"/>
      <c r="U29" s="207"/>
      <c r="V29" s="208"/>
      <c r="W29" s="206"/>
      <c r="X29" s="206"/>
      <c r="Y29" s="206"/>
      <c r="Z29" s="206"/>
      <c r="AA29" s="207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4"/>
    </row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</sheetData>
  <sheetProtection/>
  <mergeCells count="170"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5:BG25"/>
    <mergeCell ref="BH25:BO25"/>
    <mergeCell ref="BP25:BW25"/>
    <mergeCell ref="BX25:CE25"/>
    <mergeCell ref="CF25:CM25"/>
    <mergeCell ref="CN25:CU25"/>
    <mergeCell ref="A25:P25"/>
    <mergeCell ref="Q25:U25"/>
    <mergeCell ref="V25:AA25"/>
    <mergeCell ref="AB25:AI25"/>
    <mergeCell ref="AJ25:AQ25"/>
    <mergeCell ref="AR25:AY25"/>
    <mergeCell ref="AZ21:BG24"/>
    <mergeCell ref="BH21:BO24"/>
    <mergeCell ref="BP21:BW24"/>
    <mergeCell ref="BX21:CE24"/>
    <mergeCell ref="CF21:CM24"/>
    <mergeCell ref="CN21:CU24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18:BG20"/>
    <mergeCell ref="BH18:BO20"/>
    <mergeCell ref="BP18:BW20"/>
    <mergeCell ref="BX18:CE20"/>
    <mergeCell ref="CF18:CM20"/>
    <mergeCell ref="CN18:CU20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CR13:CS13"/>
    <mergeCell ref="A13:P13"/>
    <mergeCell ref="Q13:U13"/>
    <mergeCell ref="V13:AA13"/>
    <mergeCell ref="AF13:AG13"/>
    <mergeCell ref="AN13:AO13"/>
    <mergeCell ref="AV13:AW13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A8:P8"/>
    <mergeCell ref="Q8:U8"/>
    <mergeCell ref="V8:AA8"/>
    <mergeCell ref="AB8:AY8"/>
    <mergeCell ref="BD13:BE13"/>
    <mergeCell ref="BL13:BM13"/>
    <mergeCell ref="BT13:BU13"/>
    <mergeCell ref="CB13:CC13"/>
    <mergeCell ref="CJ13:CK13"/>
    <mergeCell ref="AB9:AY9"/>
    <mergeCell ref="AZ9:BW9"/>
    <mergeCell ref="BX9:CU9"/>
    <mergeCell ref="A12:P12"/>
    <mergeCell ref="Q12:U12"/>
    <mergeCell ref="V12:AA12"/>
    <mergeCell ref="AB12:AY12"/>
    <mergeCell ref="AZ12:BW12"/>
    <mergeCell ref="BX12:CU12"/>
    <mergeCell ref="A11:P11"/>
    <mergeCell ref="Q11:U11"/>
    <mergeCell ref="V11:AA11"/>
    <mergeCell ref="AB11:AY11"/>
    <mergeCell ref="AZ11:BW11"/>
    <mergeCell ref="BX11:CU11"/>
    <mergeCell ref="AZ8:BW8"/>
    <mergeCell ref="A10:P10"/>
    <mergeCell ref="Q10:U10"/>
    <mergeCell ref="V10:AA10"/>
    <mergeCell ref="AB10:AY10"/>
    <mergeCell ref="AZ10:BW10"/>
    <mergeCell ref="A3:CU3"/>
    <mergeCell ref="AN4:BC4"/>
    <mergeCell ref="BD4:BF4"/>
    <mergeCell ref="BG4:BI4"/>
    <mergeCell ref="A6:P6"/>
    <mergeCell ref="Q6:U6"/>
    <mergeCell ref="V6:AA6"/>
    <mergeCell ref="AB6:CU6"/>
    <mergeCell ref="A7:P7"/>
    <mergeCell ref="Q7:U7"/>
    <mergeCell ref="V7:AA7"/>
    <mergeCell ref="AB7:AY7"/>
    <mergeCell ref="AZ7:CU7"/>
    <mergeCell ref="BX10:CU10"/>
    <mergeCell ref="BX8:CU8"/>
    <mergeCell ref="A9:P9"/>
    <mergeCell ref="Q9:U9"/>
    <mergeCell ref="V9:A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24"/>
  <sheetViews>
    <sheetView view="pageBreakPreview" zoomScale="80" zoomScaleNormal="55" zoomScaleSheetLayoutView="80" zoomScalePageLayoutView="0" workbookViewId="0" topLeftCell="A1">
      <selection activeCell="A14" sqref="A14:AX14"/>
    </sheetView>
  </sheetViews>
  <sheetFormatPr defaultColWidth="1.421875" defaultRowHeight="15"/>
  <cols>
    <col min="1" max="16384" width="1.421875" style="14" customWidth="1"/>
  </cols>
  <sheetData>
    <row r="1" ht="15.75">
      <c r="CU1" s="15"/>
    </row>
    <row r="3" spans="1:99" s="16" customFormat="1" ht="18.75">
      <c r="A3" s="209" t="s">
        <v>144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pans="37:63" s="16" customFormat="1" ht="18.75">
      <c r="AK4" s="18"/>
      <c r="AL4" s="19"/>
      <c r="AM4" s="18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1"/>
      <c r="BE4" s="211"/>
      <c r="BF4" s="211"/>
      <c r="BG4" s="210"/>
      <c r="BH4" s="210"/>
      <c r="BI4" s="210"/>
      <c r="BJ4" s="18"/>
      <c r="BK4" s="18"/>
    </row>
    <row r="5" spans="37:63" s="17" customFormat="1" ht="10.5"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</row>
    <row r="7" spans="1:99" ht="15.75">
      <c r="A7" s="124" t="s">
        <v>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5"/>
      <c r="AY7" s="126" t="s">
        <v>133</v>
      </c>
      <c r="AZ7" s="124"/>
      <c r="BA7" s="124"/>
      <c r="BB7" s="124"/>
      <c r="BC7" s="124"/>
      <c r="BD7" s="124"/>
      <c r="BE7" s="124"/>
      <c r="BF7" s="124"/>
      <c r="BG7" s="125"/>
      <c r="BH7" s="126" t="s">
        <v>134</v>
      </c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</row>
    <row r="8" spans="1:99" ht="15.7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4"/>
      <c r="AY8" s="215"/>
      <c r="AZ8" s="213"/>
      <c r="BA8" s="213"/>
      <c r="BB8" s="213"/>
      <c r="BC8" s="213"/>
      <c r="BD8" s="213"/>
      <c r="BE8" s="213"/>
      <c r="BF8" s="213"/>
      <c r="BG8" s="214"/>
      <c r="BH8" s="215" t="s">
        <v>135</v>
      </c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</row>
    <row r="9" spans="1:99" ht="16.5" thickBot="1">
      <c r="A9" s="216">
        <v>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7"/>
      <c r="AY9" s="126">
        <v>2</v>
      </c>
      <c r="AZ9" s="124"/>
      <c r="BA9" s="124"/>
      <c r="BB9" s="124"/>
      <c r="BC9" s="124"/>
      <c r="BD9" s="124"/>
      <c r="BE9" s="124"/>
      <c r="BF9" s="124"/>
      <c r="BG9" s="125"/>
      <c r="BH9" s="126">
        <v>3</v>
      </c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</row>
    <row r="10" spans="1:99" ht="15.75">
      <c r="A10" s="218" t="s">
        <v>136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220" t="s">
        <v>137</v>
      </c>
      <c r="AZ10" s="221"/>
      <c r="BA10" s="221"/>
      <c r="BB10" s="221"/>
      <c r="BC10" s="221"/>
      <c r="BD10" s="221"/>
      <c r="BE10" s="221"/>
      <c r="BF10" s="221"/>
      <c r="BG10" s="222"/>
      <c r="BH10" s="223">
        <v>58868.91</v>
      </c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5"/>
    </row>
    <row r="11" spans="1:99" ht="15.75">
      <c r="A11" s="218" t="s">
        <v>138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226" t="s">
        <v>139</v>
      </c>
      <c r="AZ11" s="227"/>
      <c r="BA11" s="227"/>
      <c r="BB11" s="227"/>
      <c r="BC11" s="227"/>
      <c r="BD11" s="227"/>
      <c r="BE11" s="227"/>
      <c r="BF11" s="227"/>
      <c r="BG11" s="228"/>
      <c r="BH11" s="229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1"/>
    </row>
    <row r="12" spans="1:99" ht="15.7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226" t="s">
        <v>141</v>
      </c>
      <c r="AZ12" s="227"/>
      <c r="BA12" s="227"/>
      <c r="BB12" s="227"/>
      <c r="BC12" s="227"/>
      <c r="BD12" s="227"/>
      <c r="BE12" s="227"/>
      <c r="BF12" s="227"/>
      <c r="BG12" s="228"/>
      <c r="BH12" s="229">
        <v>155886.83</v>
      </c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1"/>
    </row>
    <row r="13" spans="1:99" ht="15.7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226"/>
      <c r="AZ13" s="227"/>
      <c r="BA13" s="227"/>
      <c r="BB13" s="227"/>
      <c r="BC13" s="227"/>
      <c r="BD13" s="227"/>
      <c r="BE13" s="227"/>
      <c r="BF13" s="227"/>
      <c r="BG13" s="228"/>
      <c r="BH13" s="229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1"/>
    </row>
    <row r="14" spans="1:99" ht="15.75">
      <c r="A14" s="218" t="s">
        <v>142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226" t="s">
        <v>143</v>
      </c>
      <c r="AZ14" s="227"/>
      <c r="BA14" s="227"/>
      <c r="BB14" s="227"/>
      <c r="BC14" s="227"/>
      <c r="BD14" s="227"/>
      <c r="BE14" s="227"/>
      <c r="BF14" s="227"/>
      <c r="BG14" s="228"/>
      <c r="BH14" s="229">
        <v>107180.62</v>
      </c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1"/>
    </row>
    <row r="15" spans="1:99" ht="16.5" thickBo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232"/>
      <c r="AZ15" s="233"/>
      <c r="BA15" s="233"/>
      <c r="BB15" s="233"/>
      <c r="BC15" s="233"/>
      <c r="BD15" s="233"/>
      <c r="BE15" s="233"/>
      <c r="BF15" s="233"/>
      <c r="BG15" s="234"/>
      <c r="BH15" s="235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7"/>
    </row>
    <row r="18" spans="2:99" ht="92.25" customHeight="1">
      <c r="B18" s="238" t="s">
        <v>145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CB18" s="36" t="s">
        <v>153</v>
      </c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7"/>
      <c r="CU18" s="37"/>
    </row>
    <row r="19" spans="2:98" ht="15.75"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CB19" s="14" t="s">
        <v>152</v>
      </c>
      <c r="CK19" s="37"/>
      <c r="CL19" s="38"/>
      <c r="CM19" s="38"/>
      <c r="CN19" s="38"/>
      <c r="CO19" s="38"/>
      <c r="CP19" s="38"/>
      <c r="CQ19" s="38"/>
      <c r="CR19" s="38"/>
      <c r="CS19" s="38"/>
      <c r="CT19" s="38"/>
    </row>
    <row r="20" ht="15.75">
      <c r="B20" s="3"/>
    </row>
    <row r="21" spans="2:97" ht="15.75">
      <c r="B21" s="238" t="s">
        <v>88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CC21" s="36" t="s">
        <v>153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</row>
    <row r="22" spans="2:97" ht="15.75">
      <c r="B22" s="4"/>
      <c r="CC22" s="14" t="s">
        <v>152</v>
      </c>
      <c r="CL22" s="37"/>
      <c r="CM22" s="38"/>
      <c r="CN22" s="38"/>
      <c r="CO22" s="38"/>
      <c r="CP22" s="38"/>
      <c r="CQ22" s="38"/>
      <c r="CR22" s="38"/>
      <c r="CS22" s="38"/>
    </row>
    <row r="23" ht="15.75">
      <c r="B23" s="3"/>
    </row>
    <row r="24" spans="2:9" ht="15.75">
      <c r="B24" s="238" t="s">
        <v>89</v>
      </c>
      <c r="C24" s="238"/>
      <c r="D24" s="238"/>
      <c r="E24" s="238"/>
      <c r="F24" s="238"/>
      <c r="G24" s="238"/>
      <c r="H24" s="238"/>
      <c r="I24" s="14" t="s">
        <v>154</v>
      </c>
    </row>
  </sheetData>
  <sheetProtection/>
  <mergeCells count="36">
    <mergeCell ref="B18:M18"/>
    <mergeCell ref="B19:N19"/>
    <mergeCell ref="B21:O21"/>
    <mergeCell ref="B24:H24"/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7:AX7"/>
    <mergeCell ref="AY7:BG7"/>
    <mergeCell ref="BH7:CU7"/>
    <mergeCell ref="A3:CU3"/>
    <mergeCell ref="AN4:BC4"/>
    <mergeCell ref="BD4:BF4"/>
    <mergeCell ref="BG4:BI4"/>
    <mergeCell ref="AK5:B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n.kartashova</dc:creator>
  <cp:keywords/>
  <dc:description/>
  <cp:lastModifiedBy>mihey</cp:lastModifiedBy>
  <cp:lastPrinted>2017-01-13T09:46:51Z</cp:lastPrinted>
  <dcterms:created xsi:type="dcterms:W3CDTF">2017-01-09T10:12:19Z</dcterms:created>
  <dcterms:modified xsi:type="dcterms:W3CDTF">2017-03-20T18:21:54Z</dcterms:modified>
  <cp:category/>
  <cp:version/>
  <cp:contentType/>
  <cp:contentStatus/>
</cp:coreProperties>
</file>